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Pasqyra e Levizjeve ne Kapital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4" i="19"/>
  <c r="I30"/>
  <c r="J13" l="1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J11"/>
  <c r="L11" s="1"/>
  <c r="J10"/>
  <c r="L10" s="1"/>
  <c r="E24" l="1"/>
  <c r="J35"/>
  <c r="L35" s="1"/>
  <c r="J12"/>
  <c r="L12" s="1"/>
  <c r="C24"/>
  <c r="H24"/>
  <c r="K24"/>
  <c r="K37" s="1"/>
  <c r="J30"/>
  <c r="L30" s="1"/>
  <c r="I17"/>
  <c r="J14"/>
  <c r="L14" s="1"/>
  <c r="C37"/>
  <c r="G37"/>
  <c r="D37"/>
  <c r="B37"/>
  <c r="E37"/>
  <c r="J17" l="1"/>
  <c r="L17" s="1"/>
  <c r="I24"/>
  <c r="I37" s="1"/>
  <c r="H37"/>
  <c r="J24"/>
  <c r="L24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  <c r="J37" i="19" l="1"/>
  <c r="L37" s="1"/>
</calcChain>
</file>

<file path=xl/sharedStrings.xml><?xml version="1.0" encoding="utf-8"?>
<sst xmlns="http://schemas.openxmlformats.org/spreadsheetml/2006/main" count="391" uniqueCount="239">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</sst>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43"/>
  <sheetViews>
    <sheetView tabSelected="1" topLeftCell="C8" zoomScale="80" zoomScaleNormal="80" workbookViewId="0">
      <selection activeCell="H37" sqref="H37"/>
    </sheetView>
  </sheetViews>
  <sheetFormatPr defaultRowHeight="15"/>
  <cols>
    <col min="1" max="1" width="78.7109375" style="38" customWidth="1"/>
    <col min="2" max="12" width="15.7109375" style="38" customWidth="1"/>
    <col min="13" max="14" width="9.140625" style="38"/>
    <col min="15" max="15" width="12" style="38" bestFit="1" customWidth="1"/>
    <col min="16" max="16" width="9.140625" style="38"/>
    <col min="17" max="17" width="11.5703125" style="38" bestFit="1" customWidth="1"/>
    <col min="18" max="16384" width="9.140625" style="38"/>
  </cols>
  <sheetData>
    <row r="1" spans="1:13">
      <c r="A1" s="35" t="s">
        <v>217</v>
      </c>
    </row>
    <row r="2" spans="1:13">
      <c r="A2" s="36" t="s">
        <v>214</v>
      </c>
    </row>
    <row r="3" spans="1:13">
      <c r="A3" s="36" t="s">
        <v>215</v>
      </c>
    </row>
    <row r="4" spans="1:13">
      <c r="A4" s="36" t="s">
        <v>216</v>
      </c>
    </row>
    <row r="5" spans="1:13">
      <c r="A5" s="35" t="s">
        <v>212</v>
      </c>
    </row>
    <row r="6" spans="1:13">
      <c r="A6" s="42"/>
    </row>
    <row r="7" spans="1:13" ht="72">
      <c r="B7" s="43" t="s">
        <v>219</v>
      </c>
      <c r="C7" s="43" t="s">
        <v>210</v>
      </c>
      <c r="D7" s="43" t="s">
        <v>211</v>
      </c>
      <c r="E7" s="69" t="s">
        <v>238</v>
      </c>
      <c r="F7" s="69" t="s">
        <v>238</v>
      </c>
      <c r="G7" s="43" t="s">
        <v>218</v>
      </c>
      <c r="H7" s="43" t="s">
        <v>220</v>
      </c>
      <c r="I7" s="43" t="s">
        <v>221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222</v>
      </c>
      <c r="B10" s="41">
        <v>840972000</v>
      </c>
      <c r="C10" s="41">
        <v>8257304</v>
      </c>
      <c r="D10" s="41"/>
      <c r="E10" s="41">
        <v>112924</v>
      </c>
      <c r="F10" s="41">
        <v>13416766</v>
      </c>
      <c r="G10" s="41"/>
      <c r="H10" s="41">
        <v>-374841650</v>
      </c>
      <c r="I10" s="41"/>
      <c r="J10" s="41">
        <f>SUM(B10:I10)</f>
        <v>487917344</v>
      </c>
      <c r="K10" s="41"/>
      <c r="L10" s="41">
        <f>SUM(J10:K10)</f>
        <v>487917344</v>
      </c>
      <c r="M10" s="45"/>
    </row>
    <row r="11" spans="1:13" ht="15.75" thickTop="1">
      <c r="A11" s="52" t="s">
        <v>223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224</v>
      </c>
      <c r="B12" s="54">
        <f>SUM(B10:B11)</f>
        <v>840972000</v>
      </c>
      <c r="C12" s="54">
        <f t="shared" ref="C12:K12" si="0">SUM(C10:C11)</f>
        <v>8257304</v>
      </c>
      <c r="D12" s="54">
        <f t="shared" si="0"/>
        <v>0</v>
      </c>
      <c r="E12" s="54">
        <f t="shared" si="0"/>
        <v>112924</v>
      </c>
      <c r="F12" s="54">
        <f t="shared" ref="F12" si="1">SUM(F10:F11)</f>
        <v>13416766</v>
      </c>
      <c r="G12" s="54">
        <f t="shared" si="0"/>
        <v>0</v>
      </c>
      <c r="H12" s="54">
        <f t="shared" si="0"/>
        <v>-374841650</v>
      </c>
      <c r="I12" s="54">
        <f t="shared" si="0"/>
        <v>0</v>
      </c>
      <c r="J12" s="54">
        <f>SUM(B12:I12)</f>
        <v>487917344</v>
      </c>
      <c r="K12" s="54">
        <f t="shared" si="0"/>
        <v>0</v>
      </c>
      <c r="L12" s="54">
        <f>SUM(J12:K12)</f>
        <v>487917344</v>
      </c>
      <c r="M12" s="45"/>
    </row>
    <row r="13" spans="1:13">
      <c r="A13" s="55" t="s">
        <v>225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221</v>
      </c>
      <c r="B14" s="40"/>
      <c r="C14" s="40"/>
      <c r="D14" s="40"/>
      <c r="E14" s="40"/>
      <c r="F14" s="40"/>
      <c r="G14" s="40"/>
      <c r="H14" s="39">
        <v>-60765132</v>
      </c>
      <c r="I14" s="68"/>
      <c r="J14" s="39">
        <f t="shared" ref="J14:J35" si="3">SUM(B14:I14)</f>
        <v>-60765132</v>
      </c>
      <c r="K14" s="68"/>
      <c r="L14" s="39">
        <f t="shared" si="2"/>
        <v>-60765132</v>
      </c>
      <c r="M14" s="45"/>
    </row>
    <row r="15" spans="1:13">
      <c r="A15" s="56" t="s">
        <v>226</v>
      </c>
      <c r="B15" s="40"/>
      <c r="C15" s="40"/>
      <c r="D15" s="40"/>
      <c r="E15" s="40"/>
      <c r="F15" s="40"/>
      <c r="G15" s="40"/>
      <c r="H15" s="39"/>
      <c r="I15" s="68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227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5">
      <c r="A17" s="55" t="s">
        <v>228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-60765132</v>
      </c>
      <c r="I17" s="57">
        <f>SUM(I13:I16)</f>
        <v>0</v>
      </c>
      <c r="J17" s="57">
        <f t="shared" si="3"/>
        <v>-60765132</v>
      </c>
      <c r="K17" s="57">
        <f t="shared" si="4"/>
        <v>0</v>
      </c>
      <c r="L17" s="57">
        <f t="shared" si="2"/>
        <v>-60765132</v>
      </c>
      <c r="M17" s="45"/>
    </row>
    <row r="18" spans="1:15">
      <c r="A18" s="55" t="s">
        <v>229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5">
      <c r="A19" s="58" t="s">
        <v>230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5">
      <c r="A20" s="58" t="s">
        <v>231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5">
      <c r="A21" s="67" t="s">
        <v>232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5">
      <c r="A22" s="55" t="s">
        <v>233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/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5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5" ht="15.75" thickBot="1">
      <c r="A24" s="55" t="s">
        <v>234</v>
      </c>
      <c r="B24" s="60">
        <f>B12+B17+B22</f>
        <v>840972000</v>
      </c>
      <c r="C24" s="60">
        <f t="shared" ref="C24:K24" si="8">C12+C17+C22</f>
        <v>8257304</v>
      </c>
      <c r="D24" s="60">
        <f t="shared" si="8"/>
        <v>0</v>
      </c>
      <c r="E24" s="60">
        <f t="shared" si="8"/>
        <v>112924</v>
      </c>
      <c r="F24" s="60">
        <f t="shared" ref="F24" si="9">F12+F17+F22</f>
        <v>13416766</v>
      </c>
      <c r="G24" s="60">
        <f t="shared" si="8"/>
        <v>0</v>
      </c>
      <c r="H24" s="60">
        <f t="shared" si="8"/>
        <v>-435606782</v>
      </c>
      <c r="I24" s="60">
        <f>I12+I17+O3</f>
        <v>0</v>
      </c>
      <c r="J24" s="60">
        <f>SUM(B24:I24)</f>
        <v>427152212</v>
      </c>
      <c r="K24" s="60">
        <f t="shared" si="8"/>
        <v>0</v>
      </c>
      <c r="L24" s="60">
        <f>SUM(J24:K24)</f>
        <v>427152212</v>
      </c>
      <c r="M24" s="45"/>
    </row>
    <row r="25" spans="1:15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5">
      <c r="A26" s="55" t="s">
        <v>225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5">
      <c r="A27" s="56" t="s">
        <v>221</v>
      </c>
      <c r="B27" s="40"/>
      <c r="C27" s="40"/>
      <c r="D27" s="40"/>
      <c r="E27" s="40"/>
      <c r="F27" s="40"/>
      <c r="G27" s="40"/>
      <c r="H27" s="39"/>
      <c r="I27" s="68">
        <v>-112659178</v>
      </c>
      <c r="J27" s="39">
        <f t="shared" si="3"/>
        <v>-112659178</v>
      </c>
      <c r="K27" s="68"/>
      <c r="L27" s="39">
        <f t="shared" si="2"/>
        <v>-112659178</v>
      </c>
      <c r="M27" s="45"/>
    </row>
    <row r="28" spans="1:15">
      <c r="A28" s="56" t="s">
        <v>226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5">
      <c r="A29" s="56" t="s">
        <v>227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5">
      <c r="A30" s="55" t="s">
        <v>228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>SUM(I25:I29)</f>
        <v>-112659178</v>
      </c>
      <c r="J30" s="57">
        <f t="shared" si="3"/>
        <v>-112659178</v>
      </c>
      <c r="K30" s="57">
        <f t="shared" si="10"/>
        <v>0</v>
      </c>
      <c r="L30" s="57">
        <f t="shared" si="2"/>
        <v>-112659178</v>
      </c>
      <c r="M30" s="45"/>
      <c r="O30" s="63"/>
    </row>
    <row r="31" spans="1:15">
      <c r="A31" s="55" t="s">
        <v>229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5">
      <c r="A32" s="58" t="s">
        <v>230</v>
      </c>
      <c r="B32" s="40"/>
      <c r="C32" s="40"/>
      <c r="D32" s="40"/>
      <c r="E32" s="40"/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231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232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233</v>
      </c>
      <c r="B35" s="57">
        <f>SUM(B32:B34)</f>
        <v>0</v>
      </c>
      <c r="C35" s="57">
        <f t="shared" ref="C35:K35" si="12">SUM(C32:C34)</f>
        <v>0</v>
      </c>
      <c r="D35" s="57">
        <f t="shared" si="12"/>
        <v>0</v>
      </c>
      <c r="E35" s="57">
        <f t="shared" si="12"/>
        <v>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0</v>
      </c>
      <c r="I35" s="57">
        <f t="shared" si="12"/>
        <v>0</v>
      </c>
      <c r="J35" s="57">
        <f t="shared" si="3"/>
        <v>0</v>
      </c>
      <c r="K35" s="57">
        <f t="shared" si="12"/>
        <v>0</v>
      </c>
      <c r="L35" s="57">
        <f t="shared" si="2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235</v>
      </c>
      <c r="B37" s="60">
        <f>B24+B30+B35</f>
        <v>840972000</v>
      </c>
      <c r="C37" s="60">
        <f t="shared" ref="C37:K37" si="14">C24+C30+C35</f>
        <v>8257304</v>
      </c>
      <c r="D37" s="60">
        <f t="shared" si="14"/>
        <v>0</v>
      </c>
      <c r="E37" s="60">
        <f t="shared" si="14"/>
        <v>112924</v>
      </c>
      <c r="F37" s="60">
        <f t="shared" si="14"/>
        <v>13416766</v>
      </c>
      <c r="G37" s="60">
        <f t="shared" si="14"/>
        <v>0</v>
      </c>
      <c r="H37" s="60">
        <f t="shared" si="14"/>
        <v>-435606782</v>
      </c>
      <c r="I37" s="60">
        <f>I24+I30+I35</f>
        <v>-112659178</v>
      </c>
      <c r="J37" s="60">
        <f>SUM(B37:I37)</f>
        <v>314493034</v>
      </c>
      <c r="K37" s="60">
        <f t="shared" si="14"/>
        <v>0</v>
      </c>
      <c r="L37" s="60">
        <f t="shared" si="2"/>
        <v>314493034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237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Levizjeve ne Kapital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2021-09-25T14:40:54Z</dcterms:modified>
</cp:coreProperties>
</file>