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38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/>
  <c r="D38"/>
  <c r="D17" l="1"/>
  <c r="D36" s="1"/>
  <c r="D41" s="1"/>
  <c r="B17"/>
  <c r="B36" s="1"/>
  <c r="B4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<sst xmlns="http://schemas.openxmlformats.org/spreadsheetml/2006/main" count="400" uniqueCount="260">
  <si>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</si>
  <si>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</si>
  <si>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</si>
  <si>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</si>
  <si>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</si>
  <si>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</si>
  <si>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</si>
  <si>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</si>
  <si>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</si>
  <si>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</si>
  <si>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</si>
  <si>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</si>
  <si>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</si>
  <si>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</si>
  <si>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</si>
  <si>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</si>
  <si>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</si>
  <si>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</si>
  <si>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</si>
  <si>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</si>
  <si>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</si>
  <si>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</si>
  <si>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</si>
  <si>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</si>
  <si>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</si>
  <si>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</si>
  <si>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</si>
  <si>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</si>
  <si>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</si>
  <si>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</si>
  <si>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</si>
  <si>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</si>
  <si>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</si>
  <si>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</si>
  <si>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</si>
  <si>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</si>
  <si>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</si>
  <si>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</si>
  <si>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</si>
  <si>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</si>
  <si>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</si>
  <si>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</si>
  <si>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</si>
  <si>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</si>
  <si>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</si>
  <si>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</si>
  <si>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</si>
  <si>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</si>
  <si>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</si>
  <si>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</si>
  <si>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</si>
  <si>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</si>
  <si>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</si>
  <si>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</si>
  <si>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</si>
  <si>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</si>
  <si>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</si>
  <si>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</si>
  <si>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</si>
  <si>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</si>
  <si>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</si>
  <si>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</si>
  <si>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</si>
  <si>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</si>
  <si>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</si>
  <si>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</si>
  <si>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</si>
  <si>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</si>
  <si>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</si>
  <si>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</si>
  <si>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</si>
  <si>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</si>
  <si>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</si>
  <si>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</si>
  <si>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</si>
  <si>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</si>
  <si>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</si>
  <si>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</si>
  <si>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</si>
  <si>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</si>
  <si>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</si>
  <si>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</si>
  <si>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</si>
  <si>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</si>
  <si>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</si>
  <si>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</si>
  <si>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</si>
  <si>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</si>
  <si>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</si>
  <si>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</si>
  <si>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</si>
  <si>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</si>
  <si>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</si>
  <si>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</si>
  <si>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</si>
  <si>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</si>
  <si>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</si>
  <si>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</si>
  <si>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</si>
  <si>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</si>
  <si>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</si>
  <si>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</si>
  <si>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</si>
  <si>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</si>
  <si>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</si>
  <si>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</si>
  <si>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</si>
  <si>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</si>
  <si>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</si>
  <si>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</si>
  <si>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</si>
  <si>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</si>
  <si>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</si>
  <si>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</si>
  <si>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</si>
  <si>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</si>
  <si>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</si>
  <si>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</si>
  <si>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</si>
  <si>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</si>
  <si>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</si>
  <si>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</si>
  <si>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</si>
  <si>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</si>
  <si>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</si>
  <si>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</si>
  <si>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</si>
  <si>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</si>
  <si>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</si>
  <si>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</si>
  <si>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</si>
  <si>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</si>
  <si>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</si>
  <si>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</si>
  <si>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</si>
  <si>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</si>
  <si>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</si>
  <si>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</si>
  <si>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</si>
  <si>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</si>
  <si>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</si>
  <si>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</si>
  <si>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</si>
  <si>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</si>
  <si>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</si>
  <si>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</si>
  <si>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</si>
  <si>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</si>
  <si>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</si>
  <si>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</si>
  <si>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</si>
  <si>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</si>
  <si>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</si>
  <si>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</si>
  <si>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</si>
  <si>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</si>
  <si>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</si>
  <si>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</si>
  <si>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</si>
  <si>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</si>
  <si>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</si>
  <si>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</si>
  <si>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</si>
  <si>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</si>
  <si>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</si>
  <si>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</si>
  <si>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</si>
  <si>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</si>
  <si>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</si>
  <si>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</si>
  <si>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</si>
  <si>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</si>
  <si>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</si>
  <si>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</si>
  <si>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</si>
  <si>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</si>
  <si>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</si>
  <si>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</si>
  <si>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</si>
  <si>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</si>
  <si>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</si>
  <si>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</si>
  <si>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</si>
  <si>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</si>
  <si>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</si>
  <si>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</si>
  <si>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</si>
  <si>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</si>
  <si>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</si>
  <si>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</si>
  <si>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</si>
  <si>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</si>
  <si>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</si>
  <si>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</si>
  <si>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</si>
  <si>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</si>
  <si>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</si>
  <si>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</si>
  <si>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</si>
  <si>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</si>
  <si>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</si>
  <si>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</si>
  <si>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</si>
  <si>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</si>
  <si>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</si>
  <si>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</si>
  <si>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</si>
  <si>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</si>
  <si>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</si>
  <si>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</si>
  <si>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</si>
  <si>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</si>
  <si>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</si>
  <si>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</si>
  <si>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</si>
  <si>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</si>
  <si>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</si>
  <si>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</si>
  <si>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</si>
  <si>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</si>
  <si>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</si>
  <si>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</si>
  <si>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</si>
  <si>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</si>
  <si>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</si>
  <si>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</si>
  <si>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</si>
  <si>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</si>
  <si>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</si>
  <si>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</si>
  <si>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</si>
  <si>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</si>
  <si>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</si>
  <si>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</si>
  <si>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</si>
  <si>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</si>
  <si>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</si>
  <si>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</si>
  <si>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</si>
  <si>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</si>
  <si>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</si>
  <si>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</si>
  <si>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</si>
  <si>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</si>
  <si>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</si>
  <si>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</si>
  <si>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</si>
  <si>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</si>
  <si>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</si>
  <si>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</si>
  <si>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</si>
  <si>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</si>
  <si>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</si>
  <si>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</si>
  <si>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</si>
  <si>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</si>
  <si>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Printing  Opportunitt</t>
  </si>
  <si>
    <t>NIPT  L71814022G</t>
  </si>
  <si>
    <t>Leke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</si>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</sst>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34" workbookViewId="0">
      <selection activeCell="D53" sqref="D53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6" t="s">
        <v>259</v>
      </c>
    </row>
    <row r="2" spans="1:7">
      <c r="A2" s="78" t="s">
        <v>256</v>
      </c>
    </row>
    <row r="3" spans="1:7">
      <c r="A3" s="78" t="s">
        <v>257</v>
      </c>
    </row>
    <row r="4" spans="1:7" ht="15.75" customHeight="1">
      <c r="A4" s="78" t="s">
        <v>258</v>
      </c>
    </row>
    <row r="5" spans="1:7" ht="15.75" customHeight="1">
      <c r="A5" s="66" t="s">
        <v>255</v>
      </c>
    </row>
    <row r="6" spans="1:7" ht="15.75" customHeight="1">
      <c r="A6" s="66"/>
    </row>
    <row r="7" spans="1:7" ht="15" customHeight="1">
      <c r="A7" s="80"/>
      <c r="B7" s="77" t="s">
        <v>211</v>
      </c>
      <c r="C7" s="77"/>
      <c r="D7" s="77" t="s">
        <v>211</v>
      </c>
    </row>
    <row r="8" spans="1:7" ht="15" customHeight="1">
      <c r="A8" s="80"/>
      <c r="B8" s="77" t="s">
        <v>212</v>
      </c>
      <c r="C8" s="77"/>
      <c r="D8" s="77" t="s">
        <v>213</v>
      </c>
    </row>
    <row r="9" spans="1:7">
      <c r="A9" s="76"/>
    </row>
    <row r="10" spans="1:7">
      <c r="A10" s="75" t="s">
        <v>254</v>
      </c>
    </row>
    <row r="11" spans="1:7">
      <c r="A11" s="43" t="s">
        <v>242</v>
      </c>
      <c r="B11" s="44">
        <v>21571524</v>
      </c>
      <c r="C11" s="41"/>
      <c r="D11" s="44">
        <v>18548182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5" t="s">
        <v>253</v>
      </c>
      <c r="B16" s="62">
        <v>-17666111</v>
      </c>
      <c r="C16" s="63"/>
      <c r="D16" s="62">
        <v>-13622450</v>
      </c>
    </row>
    <row r="17" spans="1:9">
      <c r="A17" s="75" t="s">
        <v>252</v>
      </c>
      <c r="B17" s="68">
        <f>SUM(B11:B16)</f>
        <v>3905413</v>
      </c>
      <c r="C17" s="68"/>
      <c r="D17" s="68">
        <f>SUM(D11:D16)</f>
        <v>4925732</v>
      </c>
    </row>
    <row r="18" spans="1:9">
      <c r="A18" s="75"/>
      <c r="B18" s="63"/>
      <c r="C18" s="63"/>
      <c r="D18" s="63"/>
    </row>
    <row r="19" spans="1:9">
      <c r="A19" s="75" t="s">
        <v>251</v>
      </c>
      <c r="B19" s="74">
        <v>0</v>
      </c>
      <c r="C19" s="63"/>
      <c r="D19" s="74"/>
    </row>
    <row r="20" spans="1:9">
      <c r="A20" s="75" t="s">
        <v>250</v>
      </c>
      <c r="B20" s="74">
        <v>-1705836</v>
      </c>
      <c r="C20" s="63"/>
      <c r="D20" s="74">
        <v>-1676963</v>
      </c>
    </row>
    <row r="21" spans="1:9">
      <c r="A21" s="75" t="s">
        <v>210</v>
      </c>
      <c r="B21" s="72">
        <v>0</v>
      </c>
      <c r="C21" s="72"/>
      <c r="D21" s="63">
        <v>-105734</v>
      </c>
    </row>
    <row r="22" spans="1:9">
      <c r="A22" s="43" t="s">
        <v>249</v>
      </c>
      <c r="B22" s="71"/>
      <c r="C22" s="72"/>
      <c r="D22" s="74"/>
    </row>
    <row r="23" spans="1:9">
      <c r="A23" s="43" t="s">
        <v>232</v>
      </c>
      <c r="B23" s="71"/>
      <c r="C23" s="72"/>
      <c r="D23" s="74"/>
      <c r="I23" s="43"/>
    </row>
    <row r="24" spans="1:9">
      <c r="A24" s="43" t="s">
        <v>231</v>
      </c>
      <c r="B24" s="71"/>
      <c r="C24" s="72"/>
      <c r="D24" s="74"/>
      <c r="I24" s="43"/>
    </row>
    <row r="25" spans="1:9" ht="30">
      <c r="A25" s="43" t="s">
        <v>239</v>
      </c>
      <c r="B25" s="71"/>
      <c r="C25" s="72"/>
      <c r="D25" s="74"/>
      <c r="I25" s="43"/>
    </row>
    <row r="26" spans="1:9" ht="30">
      <c r="A26" s="43" t="s">
        <v>233</v>
      </c>
      <c r="B26" s="71"/>
      <c r="C26" s="72"/>
      <c r="D26" s="74"/>
    </row>
    <row r="27" spans="1:9" ht="30">
      <c r="A27" s="43" t="s">
        <v>238</v>
      </c>
      <c r="B27" s="71"/>
      <c r="C27" s="72"/>
      <c r="D27" s="74"/>
    </row>
    <row r="28" spans="1:9" ht="30">
      <c r="A28" s="43" t="s">
        <v>234</v>
      </c>
      <c r="B28" s="71"/>
      <c r="C28" s="72"/>
      <c r="D28" s="74"/>
    </row>
    <row r="29" spans="1:9">
      <c r="A29" s="75" t="s">
        <v>215</v>
      </c>
      <c r="B29" s="71"/>
      <c r="C29" s="72"/>
      <c r="D29" s="74"/>
    </row>
    <row r="30" spans="1:9">
      <c r="A30" s="75" t="s">
        <v>248</v>
      </c>
      <c r="B30" s="72"/>
      <c r="C30" s="72"/>
      <c r="D30" s="63"/>
    </row>
    <row r="31" spans="1:9">
      <c r="A31" s="43" t="s">
        <v>235</v>
      </c>
      <c r="B31" s="71"/>
      <c r="C31" s="72"/>
      <c r="D31" s="74"/>
    </row>
    <row r="32" spans="1:9" ht="30">
      <c r="A32" s="43" t="s">
        <v>237</v>
      </c>
      <c r="B32" s="71"/>
      <c r="C32" s="72"/>
      <c r="D32" s="74"/>
    </row>
    <row r="33" spans="1:4">
      <c r="A33" s="43" t="s">
        <v>236</v>
      </c>
      <c r="B33" s="71"/>
      <c r="C33" s="72"/>
      <c r="D33" s="74"/>
    </row>
    <row r="34" spans="1:4">
      <c r="A34" s="73" t="s">
        <v>247</v>
      </c>
      <c r="B34" s="71"/>
      <c r="C34" s="72"/>
      <c r="D34" s="71"/>
    </row>
    <row r="35" spans="1:4">
      <c r="A35" s="39" t="s">
        <v>240</v>
      </c>
      <c r="B35" s="70"/>
      <c r="C35" s="47"/>
      <c r="D35" s="70"/>
    </row>
    <row r="36" spans="1:4">
      <c r="A36" s="69" t="s">
        <v>216</v>
      </c>
      <c r="B36" s="67">
        <f>SUM(B17:B35)</f>
        <v>2199577</v>
      </c>
      <c r="C36" s="68"/>
      <c r="D36" s="67">
        <f>SUM(D17:D35)</f>
        <v>3143035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v>-332260</v>
      </c>
      <c r="C38" s="63"/>
      <c r="D38" s="64">
        <f>-223749-82569</f>
        <v>-306318</v>
      </c>
    </row>
    <row r="39" spans="1:4">
      <c r="A39" s="43" t="s">
        <v>218</v>
      </c>
      <c r="B39" s="64"/>
      <c r="C39" s="63"/>
      <c r="D39" s="64"/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227</v>
      </c>
      <c r="B41" s="60">
        <f>SUM(B36:B40)</f>
        <v>1867317</v>
      </c>
      <c r="C41" s="61"/>
      <c r="D41" s="60">
        <f>SUM(D36:D40)</f>
        <v>2836717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228</v>
      </c>
      <c r="B43" s="42"/>
      <c r="C43" s="42"/>
      <c r="D43" s="42"/>
    </row>
    <row r="44" spans="1:4">
      <c r="A44" s="43" t="s">
        <v>221</v>
      </c>
      <c r="B44" s="59"/>
      <c r="C44" s="42"/>
      <c r="D44" s="59"/>
    </row>
    <row r="45" spans="1:4">
      <c r="A45" s="43" t="s">
        <v>222</v>
      </c>
      <c r="B45" s="59"/>
      <c r="C45" s="42"/>
      <c r="D45" s="59"/>
    </row>
    <row r="46" spans="1:4">
      <c r="A46" s="43" t="s">
        <v>223</v>
      </c>
      <c r="B46" s="59"/>
      <c r="C46" s="42"/>
      <c r="D46" s="59"/>
    </row>
    <row r="47" spans="1:4">
      <c r="A47" s="43" t="s">
        <v>224</v>
      </c>
      <c r="B47" s="59"/>
      <c r="C47" s="42"/>
      <c r="D47" s="59"/>
    </row>
    <row r="48" spans="1:4">
      <c r="A48" s="43" t="s">
        <v>214</v>
      </c>
      <c r="B48" s="59"/>
      <c r="C48" s="42"/>
      <c r="D48" s="59"/>
    </row>
    <row r="49" spans="1:4">
      <c r="A49" s="56" t="s">
        <v>229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230</v>
      </c>
      <c r="B51" s="54">
        <f>B41+B49</f>
        <v>1867317</v>
      </c>
      <c r="C51" s="55"/>
      <c r="D51" s="54">
        <f>D41+D49</f>
        <v>2836717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79"/>
      <c r="C57" s="79"/>
      <c r="D57" s="79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2020-07-16T17:12:38Z</dcterms:modified>
</cp:coreProperties>
</file>