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18" l="1"/>
  <c r="D26" i="18"/>
  <c r="D19" i="18"/>
  <c r="B27" i="18"/>
  <c r="B26" i="18"/>
  <c r="B20" i="18"/>
  <c r="B19" i="18"/>
  <c r="B42" i="18"/>
  <c r="B55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<sst xmlns="http://schemas.openxmlformats.org/spreadsheetml/2006/main" count="414" uniqueCount="271">
  <si>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</si>
  <si>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</si>
  <si>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</si>
  <si>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</si>
  <si>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</si>
  <si>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</si>
  <si>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</si>
  <si>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</si>
  <si>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</si>
  <si>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</si>
  <si>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</si>
  <si>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</si>
  <si>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</si>
  <si>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</si>
  <si>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</si>
  <si>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</si>
  <si>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</si>
  <si>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</si>
  <si>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</si>
  <si>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</si>
  <si>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</si>
  <si>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</si>
  <si>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</si>
  <si>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</si>
  <si>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</si>
  <si>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</si>
  <si>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</si>
  <si>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</si>
  <si>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</si>
  <si>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</si>
  <si>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</si>
  <si>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</si>
  <si>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</si>
  <si>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</si>
  <si>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</si>
  <si>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</si>
  <si>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</si>
  <si>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</si>
  <si>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</si>
  <si>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</si>
  <si>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</si>
  <si>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</si>
  <si>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</si>
  <si>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</si>
  <si>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</si>
  <si>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</si>
  <si>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</si>
  <si>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</si>
  <si>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</si>
  <si>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</si>
  <si>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</si>
  <si>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</si>
  <si>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</si>
  <si>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</si>
  <si>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</si>
  <si>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</si>
  <si>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</si>
  <si>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</si>
  <si>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</si>
  <si>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</si>
  <si>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</si>
  <si>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</si>
  <si>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</si>
  <si>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</si>
  <si>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</si>
  <si>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</si>
  <si>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</si>
  <si>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</si>
  <si>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</si>
  <si>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</si>
  <si>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</si>
  <si>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</si>
  <si>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</si>
  <si>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</si>
  <si>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</si>
  <si>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</si>
  <si>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</si>
  <si>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</si>
  <si>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</si>
  <si>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</si>
  <si>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</si>
  <si>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</si>
  <si>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</si>
  <si>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</si>
  <si>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</si>
  <si>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</si>
  <si>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</si>
  <si>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</si>
  <si>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</si>
  <si>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</si>
  <si>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</si>
  <si>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</si>
  <si>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</si>
  <si>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</si>
  <si>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</si>
  <si>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</si>
  <si>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</si>
  <si>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</si>
  <si>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</si>
  <si>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</si>
  <si>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</si>
  <si>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</si>
  <si>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</si>
  <si>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</si>
  <si>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</si>
  <si>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</si>
  <si>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</si>
  <si>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</si>
  <si>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</si>
  <si>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</si>
  <si>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</si>
  <si>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</si>
  <si>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</si>
  <si>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</si>
  <si>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</si>
  <si>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</si>
  <si>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</si>
  <si>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</si>
  <si>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</si>
  <si>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</si>
  <si>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</si>
  <si>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</si>
  <si>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</si>
  <si>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</si>
  <si>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</si>
  <si>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</si>
  <si>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</si>
  <si>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</si>
  <si>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</si>
  <si>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</si>
  <si>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</si>
  <si>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</si>
  <si>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</si>
  <si>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</si>
  <si>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</si>
  <si>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</si>
  <si>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</si>
  <si>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</si>
  <si>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</si>
  <si>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</si>
  <si>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</si>
  <si>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</si>
  <si>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</si>
  <si>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</si>
  <si>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</si>
  <si>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</si>
  <si>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</si>
  <si>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</si>
  <si>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</si>
  <si>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</si>
  <si>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</si>
  <si>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</si>
  <si>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</si>
  <si>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</si>
  <si>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</si>
  <si>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</si>
  <si>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</si>
  <si>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</si>
  <si>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</si>
  <si>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</si>
  <si>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</si>
  <si>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</si>
  <si>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</si>
  <si>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</si>
  <si>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</si>
  <si>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</si>
  <si>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</si>
  <si>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</si>
  <si>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</si>
  <si>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</si>
  <si>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</si>
  <si>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</si>
  <si>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</si>
  <si>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</si>
  <si>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</si>
  <si>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</si>
  <si>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</si>
  <si>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</si>
  <si>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</si>
  <si>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</si>
  <si>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</si>
  <si>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</si>
  <si>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</si>
  <si>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</si>
  <si>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</si>
  <si>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</si>
  <si>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</si>
  <si>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</si>
  <si>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</si>
  <si>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</si>
  <si>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</si>
  <si>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</si>
  <si>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</si>
  <si>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</si>
  <si>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</si>
  <si>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</si>
  <si>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</si>
  <si>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</si>
  <si>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</si>
  <si>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</si>
  <si>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</si>
  <si>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</si>
  <si>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</si>
  <si>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</si>
  <si>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</si>
  <si>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</si>
  <si>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</si>
  <si>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</si>
  <si>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</si>
  <si>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</si>
  <si>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</si>
  <si>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</si>
  <si>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</si>
  <si>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</si>
  <si>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</si>
  <si>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</si>
  <si>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</si>
  <si>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</si>
  <si>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</si>
  <si>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</si>
  <si>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</si>
  <si>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</si>
  <si>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</si>
  <si>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</si>
  <si>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</si>
  <si>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</si>
  <si>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</si>
  <si>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</si>
  <si>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</si>
  <si>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</si>
  <si>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</si>
  <si>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</si>
  <si>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</si>
  <si>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</si>
  <si>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</si>
  <si>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</si>
  <si>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</si>
  <si>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</si>
  <si>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</si>
  <si>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</si>
  <si>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</si>
  <si>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</si>
  <si>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</si>
  <si>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</si>
  <si>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</si>
  <si>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</si>
  <si>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</si>
  <si>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</si>
  <si>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</si>
  <si>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</si>
  <si>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</si>
  <si>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</si>
  <si>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</si>
  <si>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</si>
  <si>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</si>
  <si>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</si>
  <si>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</si>
  <si>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</si>
  <si>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</si>
  <si>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</si>
  <si>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</si>
  <si>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</si>
  <si>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Abissnet SHA</t>
  </si>
  <si>
    <t>NIPT K01417001C</t>
  </si>
  <si>
    <t>Lek</t>
  </si>
  <si>
    <t>Te ardhura nga sherbim interneti</t>
  </si>
  <si>
    <t>Te ardhura nga sherbim More Tv</t>
  </si>
  <si>
    <t>Te ardhura nga sherbime te interkoneksionit</t>
  </si>
  <si>
    <t>Te ardhurat nga sherbime te transmetimeve te te dhenave</t>
  </si>
  <si>
    <t>Te tjera te ardhura nga sherbime te telefonise,transmetimeve televizive,voip,hosting,domain,dark fiber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</si>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</sst>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2.28515625" style="41" bestFit="1" customWidth="1"/>
    <col min="3" max="3" width="2.7109375" style="41" customWidth="1"/>
    <col min="4" max="4" width="13.28515625" style="41" bestFit="1" customWidth="1"/>
    <col min="5" max="5" width="2.5703125" style="41" customWidth="1"/>
    <col min="6" max="6" width="61.140625" style="41" bestFit="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261</v>
      </c>
    </row>
    <row r="10" spans="1:6">
      <c r="A10" s="63" t="s">
        <v>265</v>
      </c>
      <c r="B10" s="64">
        <v>293195952</v>
      </c>
      <c r="C10" s="52"/>
      <c r="D10" s="64">
        <v>280164398</v>
      </c>
      <c r="E10" s="51"/>
      <c r="F10" s="82" t="s">
        <v>258</v>
      </c>
    </row>
    <row r="11" spans="1:6">
      <c r="A11" s="63" t="s">
        <v>266</v>
      </c>
      <c r="B11" s="64">
        <v>46133843</v>
      </c>
      <c r="C11" s="52"/>
      <c r="D11" s="64">
        <v>39930984</v>
      </c>
      <c r="E11" s="51"/>
      <c r="F11" s="82" t="s">
        <v>259</v>
      </c>
    </row>
    <row r="12" spans="1:6">
      <c r="A12" s="63" t="s">
        <v>267</v>
      </c>
      <c r="B12" s="64">
        <v>68597930</v>
      </c>
      <c r="C12" s="52"/>
      <c r="D12" s="64">
        <v>51824585</v>
      </c>
      <c r="E12" s="51"/>
      <c r="F12" s="82" t="s">
        <v>259</v>
      </c>
    </row>
    <row r="13" spans="1:6">
      <c r="A13" s="63" t="s">
        <v>268</v>
      </c>
      <c r="B13" s="64">
        <v>7676883</v>
      </c>
      <c r="C13" s="52"/>
      <c r="D13" s="64">
        <v>8701259</v>
      </c>
      <c r="E13" s="51"/>
      <c r="F13" s="82" t="s">
        <v>259</v>
      </c>
    </row>
    <row r="14" spans="1:6">
      <c r="A14" s="63" t="s">
        <v>269</v>
      </c>
      <c r="B14" s="64">
        <v>17331182</v>
      </c>
      <c r="C14" s="52"/>
      <c r="D14" s="64">
        <v>16725197</v>
      </c>
      <c r="E14" s="51"/>
      <c r="F14" s="82" t="s">
        <v>260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25075729</v>
      </c>
      <c r="C16" s="52"/>
      <c r="D16" s="64">
        <v>22422338</v>
      </c>
      <c r="E16" s="51"/>
      <c r="F16" s="42"/>
    </row>
    <row r="17" spans="1:6">
      <c r="A17" s="45" t="s">
        <v>218</v>
      </c>
      <c r="B17" s="64">
        <v>13813957</v>
      </c>
      <c r="C17" s="52"/>
      <c r="D17" s="64">
        <v>14121874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-41406248</f>
        <v>-41406248</v>
      </c>
      <c r="C19" s="52"/>
      <c r="D19" s="64">
        <f>-48548051</f>
        <v>-48548051</v>
      </c>
      <c r="E19" s="51"/>
      <c r="F19" s="42"/>
    </row>
    <row r="20" spans="1:6">
      <c r="A20" s="63" t="s">
        <v>243</v>
      </c>
      <c r="B20" s="64">
        <f>-201912812</f>
        <v>-201912812</v>
      </c>
      <c r="C20" s="52"/>
      <c r="D20" s="64">
        <v>-181579837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-123932471</v>
      </c>
      <c r="C22" s="52"/>
      <c r="D22" s="64">
        <v>-119391332</v>
      </c>
      <c r="E22" s="51"/>
      <c r="F22" s="42"/>
    </row>
    <row r="23" spans="1:6">
      <c r="A23" s="63" t="s">
        <v>245</v>
      </c>
      <c r="B23" s="64">
        <v>-19148694</v>
      </c>
      <c r="C23" s="52"/>
      <c r="D23" s="64">
        <v>-18427390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f>-79054931</f>
        <v>-79054931</v>
      </c>
      <c r="C26" s="52"/>
      <c r="D26" s="64">
        <f>-78334114</f>
        <v>-78334114</v>
      </c>
      <c r="E26" s="51"/>
      <c r="F26" s="42"/>
    </row>
    <row r="27" spans="1:6">
      <c r="A27" s="45" t="s">
        <v>221</v>
      </c>
      <c r="B27" s="64">
        <f>-1356408</f>
        <v>-1356408</v>
      </c>
      <c r="C27" s="52"/>
      <c r="D27" s="64">
        <v>-1645959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>
        <v>17912211</v>
      </c>
      <c r="C33" s="52"/>
      <c r="D33" s="64">
        <v>24885446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-6833208</v>
      </c>
      <c r="C37" s="52"/>
      <c r="D37" s="64">
        <f>-6050226</f>
        <v>-6050226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16092915</v>
      </c>
      <c r="C42" s="55"/>
      <c r="D42" s="54">
        <f>SUM(D9:D41)</f>
        <v>4799172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-3434398</v>
      </c>
      <c r="C44" s="52"/>
      <c r="D44" s="64">
        <v>-4028563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12658517</v>
      </c>
      <c r="C47" s="58"/>
      <c r="D47" s="67">
        <f>SUM(D42:D46)</f>
        <v>770609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1940182</v>
      </c>
      <c r="C50" s="53"/>
      <c r="D50" s="65">
        <v>641908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1940182</v>
      </c>
      <c r="C55" s="72"/>
      <c r="D55" s="71">
        <f>SUM(D50:D54)</f>
        <v>641908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14598699</v>
      </c>
      <c r="C57" s="77"/>
      <c r="D57" s="76">
        <f>D47+D55</f>
        <v>1412517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/>
      <c r="E60" s="61"/>
      <c r="F60" s="39"/>
    </row>
    <row r="61" spans="1:6">
      <c r="A61" s="73" t="s">
        <v>228</v>
      </c>
      <c r="B61" s="64">
        <v>0</v>
      </c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fredi dervshi</cp:lastModifiedBy>
  <cp:lastPrinted>2016-10-03T09:59:38Z</cp:lastPrinted>
  <dcterms:created xsi:type="dcterms:W3CDTF">2012-01-19T09:31:29Z</dcterms:created>
  <dcterms:modified xsi:type="dcterms:W3CDTF">2019-07-30T08:11:11Z</dcterms:modified>
</cp:coreProperties>
</file>