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ime\Auditime 2020\Auditime ligjore\Marketing&amp;Distribution\E-Log\"/>
    </mc:Choice>
  </mc:AlternateContent>
  <xr:revisionPtr revIDLastSave="0" documentId="13_ncr:1_{2D536455-F6DF-40B3-A117-E0B577DCB71B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>#REF!</definedName>
    <definedName name="_ACC107">'[1]CONSOLIDATION AS PER kesh'!$H$13+'[1]CONSOLIDATION AS PER kesh'!$J$13+'[1]CONSOLIDATION AS PER kesh'!$N$13-'[1]CONSOLIDATION AS PER kesh'!$G$13-'[1]CONSOLIDATION AS PER kesh'!$I$13-'[1]CONSOLIDATION AS PER kesh'!$M$13</definedName>
    <definedName name="_CCY1">#REF!</definedName>
    <definedName name="_CCY2">#REF!</definedName>
    <definedName name="_xlnm._FilterDatabase" localSheetId="1" hidden="1">'Shpenzime te pazbritshme 14  '!$A$2:$M$2</definedName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RSE3">'[3]MUS 411 '!$H$2805</definedName>
    <definedName name="_YE1">#REF!</definedName>
    <definedName name="_YE2">#REF!</definedName>
    <definedName name="_YE3">#REF!</definedName>
    <definedName name="_YE4">#REF!</definedName>
    <definedName name="_YE5">#REF!</definedName>
    <definedName name="_YE6">#REF!</definedName>
    <definedName name="_YE7">#REF!</definedName>
    <definedName name="_YE8">#REF!</definedName>
    <definedName name="_YE9">#REF!</definedName>
    <definedName name="A">#REF!</definedName>
    <definedName name="Account_Balance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ilanci">#REF!</definedName>
    <definedName name="brd002_depo_contracts">#REF!</definedName>
    <definedName name="C_C_Balance">#REF!</definedName>
    <definedName name="CCY">#REF!</definedName>
    <definedName name="COD023_balance_sheet_branch">#REF!</definedName>
    <definedName name="Critical_Component">#REF!</definedName>
    <definedName name="DA_2935059752800001072" hidden="1">#REF!</definedName>
    <definedName name="DA_2935059752800001164" hidden="1">#REF!</definedName>
    <definedName name="DA_2935059752800001200" hidden="1">'[4]Tatim fitimi '!#REF!</definedName>
    <definedName name="DA_2935059752800001210" hidden="1">'[4]Tatim fitimi '!#REF!</definedName>
    <definedName name="DA_2935059752800001415" hidden="1">#REF!</definedName>
    <definedName name="DA_2935059752800001425" hidden="1">#REF!</definedName>
    <definedName name="DA_3327331101700000051" hidden="1">#REF!</definedName>
    <definedName name="data">#REF!</definedName>
    <definedName name="Difference">#REF!</definedName>
    <definedName name="Disaggregations">#REF!</definedName>
    <definedName name="elona">#REF!</definedName>
    <definedName name="Factor">#REF!</definedName>
    <definedName name="fixeur">[5]exch!$A$2</definedName>
    <definedName name="fixusd">[5]exch!$A$3</definedName>
    <definedName name="fyjdtck">#REF!</definedName>
    <definedName name="ii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42549.5122800926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_13P">#REF!</definedName>
    <definedName name="k">1000</definedName>
    <definedName name="L_Adjust">[6]Links!$H$1:$H$65536</definedName>
    <definedName name="L_AJE_Tot">[6]Links!$G$1:$G$65536</definedName>
    <definedName name="L_CY_Beg">[6]Links!$F$1:$F$65536</definedName>
    <definedName name="L_CY_End">[6]Links!$J$1:$J$65536</definedName>
    <definedName name="L_PY_End">[6]Links!$K$1:$K$65536</definedName>
    <definedName name="L_RJE_Tot">[6]Links!$I$1:$I$65536</definedName>
    <definedName name="LME">#REF!</definedName>
    <definedName name="Monetary_Precision">#REF!</definedName>
    <definedName name="Month1">#REF!</definedName>
    <definedName name="Month10">#REF!</definedName>
    <definedName name="Month11">#REF!</definedName>
    <definedName name="Month12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Numof_Selections2">#REF!</definedName>
    <definedName name="PYME">#REF!</definedName>
    <definedName name="R_Factor">#REF!</definedName>
    <definedName name="Residual_difference">#REF!</definedName>
    <definedName name="rngDvalBFP">#REF!</definedName>
    <definedName name="rngDvalCurrency">#REF!</definedName>
    <definedName name="rngDvalCY">#REF!</definedName>
    <definedName name="rngDvalDenomination">#REF!</definedName>
    <definedName name="rngDvalMonths">#REF!</definedName>
    <definedName name="rngDvalTimeline">#REF!</definedName>
    <definedName name="rngDvalYTDNotation1">#REF!</definedName>
    <definedName name="rngDvalYTDNotation2">#REF!</definedName>
    <definedName name="rngSelCurrency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AX">0.3</definedName>
    <definedName name="TextRefCopy1">#REF!</definedName>
    <definedName name="TextRefCopy10">'[7]1-LMS'!$H$19</definedName>
    <definedName name="TextRefCopy11">#REF!</definedName>
    <definedName name="TextRefCopy111">[8]Reinvestment!$H$69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[7]Notes!$J$150</definedName>
    <definedName name="TextRefCopy17">#REF!</definedName>
    <definedName name="TextRefCopy18">'[7]IFRS adoption effect'!$G$33</definedName>
    <definedName name="TextRefCopy19">[9]PL!#REF!</definedName>
    <definedName name="TextRefCopy2">#REF!</definedName>
    <definedName name="TextRefCopy20">[9]PL!#REF!</definedName>
    <definedName name="TextRefCopy21">[9]PL!#REF!</definedName>
    <definedName name="TextRefCopy25">[10]Description!#REF!</definedName>
    <definedName name="TextRefCopy29">#REF!</definedName>
    <definedName name="TextRefCopy3">#REF!</definedName>
    <definedName name="TextRefCopy30">#REF!</definedName>
    <definedName name="TextRefCopy31">[11]Estimation!#REF!</definedName>
    <definedName name="TextRefCopy32">[11]Estimation!#REF!</definedName>
    <definedName name="TextRefCopy33">[11]Estimation!#REF!</definedName>
    <definedName name="TextRefCopy34">'[10]PBC Sep30.05'!#REF!</definedName>
    <definedName name="TextRefCopy38">'[10]PBC Sep30.05'!$AA$113</definedName>
    <definedName name="TextRefCopy4">#REF!</definedName>
    <definedName name="TextRefCopy45">[11]Estimation!#REF!</definedName>
    <definedName name="TextRefCopy47">[10]Description!$G$38</definedName>
    <definedName name="TextRefCopy48">[10]Description!$G$65</definedName>
    <definedName name="TextRefCopy5">'[7]1-LMS'!$E$19</definedName>
    <definedName name="TextRefCopy51">[11]Estimation!#REF!</definedName>
    <definedName name="TextRefCopy52">[11]Estimation!#REF!</definedName>
    <definedName name="TextRefCopy53">[11]Estimation!#REF!</definedName>
    <definedName name="TextRefCopy54">[11]Estimation!#REF!</definedName>
    <definedName name="TextRefCopy55">[11]Estimation!#REF!</definedName>
    <definedName name="TextRefCopy555">[11]Estimation!#REF!</definedName>
    <definedName name="TextRefCopy56">[11]Estimation!#REF!</definedName>
    <definedName name="TextRefCopy57">[11]Estimation!#REF!</definedName>
    <definedName name="TextRefCopy58">[11]Estimation!#REF!</definedName>
    <definedName name="TextRefCopy59">[11]Estimation!#REF!</definedName>
    <definedName name="TextRefCopy6">'[12]others 2014'!$R$622</definedName>
    <definedName name="TextRefCopy60">'[13]Interest_income '!#REF!</definedName>
    <definedName name="TextRefCopy61">'[13]Interest_income '!#REF!</definedName>
    <definedName name="TextRefCopy62">'[13]Interest_income '!#REF!</definedName>
    <definedName name="TextRefCopy63">'[13]Interest_income '!#REF!</definedName>
    <definedName name="TextRefCopy64">'[13]Interest_income '!#REF!</definedName>
    <definedName name="TextRefCopy65">'[13]Interest_income '!#REF!</definedName>
    <definedName name="TextRefCopy66">'[13]Interest_income '!#REF!</definedName>
    <definedName name="TextRefCopy67">'[13]Interest_income '!#REF!</definedName>
    <definedName name="TextRefCopy68">'[13]Interest_income '!#REF!</definedName>
    <definedName name="TextRefCopy69">'[13]Interest_income '!#REF!</definedName>
    <definedName name="TextRefCopy7">'[7]Note (huave)'!$E$11</definedName>
    <definedName name="TextRefCopy70">'[13]Interest_income '!#REF!</definedName>
    <definedName name="TextRefCopy71">'[13]Interest_income '!#REF!</definedName>
    <definedName name="TextRefCopy76">'[13]Interest_income '!#REF!</definedName>
    <definedName name="TextRefCopy77">'[13]Interest_income '!#REF!</definedName>
    <definedName name="TextRefCopy78">'[13]Interest_income '!#REF!</definedName>
    <definedName name="TextRefCopy79">'[13]Interest_income '!#REF!</definedName>
    <definedName name="TextRefCopy8">#REF!</definedName>
    <definedName name="TextRefCopy80">'[13]Interest_income '!#REF!</definedName>
    <definedName name="TextRefCopy81">[12]FAMS!$C$30</definedName>
    <definedName name="TextRefCopy82">'[13]Interest_income '!#REF!</definedName>
    <definedName name="TextRefCopy9">#REF!</definedName>
    <definedName name="TextRefCopy98">[12]FAMS!$E$30</definedName>
    <definedName name="TextRefCopyRangeCount" hidden="1">8</definedName>
    <definedName name="Threshold">#REF!</definedName>
    <definedName name="Total_Population2">'[3]MUS 411 '!$D$2805</definedName>
    <definedName name="TRAAAAAP">'[13]Interest_income '!#REF!</definedName>
    <definedName name="uu">#REF!</definedName>
    <definedName name="w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'[14]Test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Year1">#REF!</definedName>
    <definedName name="Year10">#REF!</definedName>
    <definedName name="Year1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ar7">#REF!</definedName>
    <definedName name="Year8">#REF!</definedName>
    <definedName name="Year9">#REF!</definedName>
    <definedName name="YTD1">#REF!</definedName>
    <definedName name="YTD2">#REF!</definedName>
    <definedName name="YTG1">#REF!</definedName>
    <definedName name="YTG2">#REF!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<sst xmlns="http://schemas.openxmlformats.org/spreadsheetml/2006/main" count="418" uniqueCount="269">
  <si>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</si>
  <si>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</si>
  <si>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</si>
  <si>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</si>
  <si>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</si>
  <si>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</si>
  <si>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</si>
  <si>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</si>
  <si>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</si>
  <si>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</si>
  <si>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</si>
  <si>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</si>
  <si>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</si>
  <si>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</si>
  <si>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</si>
  <si>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</si>
  <si>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</si>
  <si>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</si>
  <si>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</si>
  <si>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</si>
  <si>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</si>
  <si>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</si>
  <si>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</si>
  <si>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</si>
  <si>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</si>
  <si>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</si>
  <si>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</si>
  <si>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</si>
  <si>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</si>
  <si>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</si>
  <si>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</si>
  <si>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</si>
  <si>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</si>
  <si>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</si>
  <si>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</si>
  <si>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</si>
  <si>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</si>
  <si>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</si>
  <si>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</si>
  <si>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</si>
  <si>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</si>
  <si>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</si>
  <si>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</si>
  <si>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</si>
  <si>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</si>
  <si>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</si>
  <si>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</si>
  <si>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</si>
  <si>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</si>
  <si>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</si>
  <si>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</si>
  <si>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</si>
  <si>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</si>
  <si>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</si>
  <si>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</si>
  <si>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</si>
  <si>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</si>
  <si>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</si>
  <si>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</si>
  <si>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</si>
  <si>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</si>
  <si>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</si>
  <si>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</si>
  <si>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</si>
  <si>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</si>
  <si>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</si>
  <si>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</si>
  <si>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</si>
  <si>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</si>
  <si>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</si>
  <si>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</si>
  <si>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</si>
  <si>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</si>
  <si>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</si>
  <si>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</si>
  <si>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</si>
  <si>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</si>
  <si>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</si>
  <si>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</si>
  <si>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</si>
  <si>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</si>
  <si>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</si>
  <si>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</si>
  <si>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</si>
  <si>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</si>
  <si>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</si>
  <si>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</si>
  <si>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</si>
  <si>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</si>
  <si>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</si>
  <si>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</si>
  <si>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</si>
  <si>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</si>
  <si>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</si>
  <si>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</si>
  <si>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</si>
  <si>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</si>
  <si>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</si>
  <si>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</si>
  <si>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</si>
  <si>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</si>
  <si>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</si>
  <si>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</si>
  <si>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</si>
  <si>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</si>
  <si>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</si>
  <si>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</si>
  <si>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</si>
  <si>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</si>
  <si>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</si>
  <si>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</si>
  <si>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</si>
  <si>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</si>
  <si>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</si>
  <si>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</si>
  <si>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</si>
  <si>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</si>
  <si>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</si>
  <si>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</si>
  <si>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</si>
  <si>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</si>
  <si>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</si>
  <si>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</si>
  <si>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</si>
  <si>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</si>
  <si>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</si>
  <si>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</si>
  <si>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</si>
  <si>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</si>
  <si>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</si>
  <si>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</si>
  <si>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</si>
  <si>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</si>
  <si>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</si>
  <si>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</si>
  <si>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</si>
  <si>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</si>
  <si>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</si>
  <si>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</si>
  <si>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</si>
  <si>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</si>
  <si>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</si>
  <si>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</si>
  <si>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</si>
  <si>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</si>
  <si>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</si>
  <si>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</si>
  <si>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</si>
  <si>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</si>
  <si>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</si>
  <si>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</si>
  <si>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</si>
  <si>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</si>
  <si>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</si>
  <si>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</si>
  <si>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</si>
  <si>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</si>
  <si>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</si>
  <si>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</si>
  <si>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</si>
  <si>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</si>
  <si>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</si>
  <si>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</si>
  <si>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</si>
  <si>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</si>
  <si>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</si>
  <si>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</si>
  <si>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</si>
  <si>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</si>
  <si>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</si>
  <si>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</si>
  <si>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</si>
  <si>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</si>
  <si>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</si>
  <si>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</si>
  <si>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</si>
  <si>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</si>
  <si>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</si>
  <si>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</si>
  <si>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</si>
  <si>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</si>
  <si>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</si>
  <si>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</si>
  <si>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</si>
  <si>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</si>
  <si>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</si>
  <si>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</si>
  <si>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</si>
  <si>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</si>
  <si>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</si>
  <si>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</si>
  <si>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</si>
  <si>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</si>
  <si>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</si>
  <si>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</si>
  <si>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</si>
  <si>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</si>
  <si>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</si>
  <si>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</si>
  <si>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</si>
  <si>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</si>
  <si>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</si>
  <si>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</si>
  <si>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</si>
  <si>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</si>
  <si>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</si>
  <si>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</si>
  <si>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</si>
  <si>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</si>
  <si>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</si>
  <si>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</si>
  <si>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</si>
  <si>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</si>
  <si>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</si>
  <si>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</si>
  <si>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</si>
  <si>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</si>
  <si>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</si>
  <si>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</si>
  <si>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</si>
  <si>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</si>
  <si>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</si>
  <si>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</si>
  <si>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</si>
  <si>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</si>
  <si>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</si>
  <si>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</si>
  <si>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</si>
  <si>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</si>
  <si>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</si>
  <si>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</si>
  <si>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</si>
  <si>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</si>
  <si>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</si>
  <si>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</si>
  <si>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</si>
  <si>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</si>
  <si>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</si>
  <si>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</si>
  <si>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</si>
  <si>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</si>
  <si>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</si>
  <si>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</si>
  <si>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</si>
  <si>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</si>
  <si>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</si>
  <si>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</si>
  <si>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</si>
  <si>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</si>
  <si>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</si>
  <si>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</si>
  <si>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</si>
  <si>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</si>
  <si>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</si>
  <si>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</si>
  <si>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</si>
  <si>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</si>
  <si>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</si>
  <si>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</si>
  <si>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</si>
  <si>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</si>
  <si>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</si>
  <si>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</si>
  <si>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</si>
  <si>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</si>
  <si>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</si>
  <si>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</si>
  <si>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K21605003M</t>
  </si>
  <si>
    <t>INTERLOGISTIC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</si>
</sst>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9"/>
      <color theme="1"/>
      <name val="Arial"/>
      <family val="2"/>
    </font>
    <font>
      <sz val="12"/>
      <color indexed="8"/>
      <name val="Times New Roman"/>
      <family val="1"/>
    </font>
    <font>
      <sz val="9"/>
      <name val="Arial"/>
      <family val="2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0" fontId="81" fillId="0" borderId="0"/>
    <xf numFmtId="43" fontId="188" fillId="0" borderId="0" applyFont="0" applyFill="0" applyBorder="0" applyAlignment="0" applyProtection="0"/>
    <xf numFmtId="0" fontId="190" fillId="0" borderId="0"/>
  </cellStyleXfs>
  <cellXfs count="75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43" fontId="176" fillId="0" borderId="0" xfId="215" applyFont="1" applyFill="1" applyBorder="1" applyAlignment="1" applyProtection="1">
      <alignment horizontal="center"/>
    </xf>
    <xf numFmtId="43" fontId="176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6" fillId="61" borderId="0" xfId="215" applyFont="1" applyFill="1" applyBorder="1" applyAlignment="1" applyProtection="1">
      <alignment horizontal="right" wrapText="1"/>
    </xf>
    <xf numFmtId="43" fontId="180" fillId="0" borderId="0" xfId="215" applyFont="1" applyFill="1" applyBorder="1" applyAlignment="1" applyProtection="1">
      <alignment wrapText="1"/>
    </xf>
    <xf numFmtId="43" fontId="177" fillId="0" borderId="25" xfId="215" applyFont="1" applyFill="1" applyBorder="1" applyAlignment="1" applyProtection="1">
      <alignment horizontal="right" wrapText="1"/>
    </xf>
    <xf numFmtId="43" fontId="177" fillId="0" borderId="15" xfId="215" applyFont="1" applyFill="1" applyBorder="1" applyAlignment="1" applyProtection="1">
      <alignment horizontal="right" wrapText="1"/>
    </xf>
    <xf numFmtId="43" fontId="177" fillId="0" borderId="0" xfId="215" applyFont="1" applyFill="1" applyBorder="1" applyAlignment="1" applyProtection="1">
      <alignment wrapText="1"/>
    </xf>
    <xf numFmtId="43" fontId="186" fillId="0" borderId="0" xfId="215" applyFont="1" applyBorder="1" applyAlignment="1">
      <alignment horizontal="left" vertical="center"/>
    </xf>
    <xf numFmtId="43" fontId="182" fillId="0" borderId="0" xfId="215" applyFont="1" applyBorder="1" applyAlignment="1">
      <alignment horizontal="right"/>
    </xf>
    <xf numFmtId="43" fontId="177" fillId="0" borderId="25" xfId="215" applyFont="1" applyFill="1" applyBorder="1" applyAlignment="1" applyProtection="1">
      <alignment horizontal="right"/>
    </xf>
    <xf numFmtId="43" fontId="177" fillId="0" borderId="15" xfId="215" applyFont="1" applyFill="1" applyBorder="1" applyAlignment="1" applyProtection="1">
      <alignment horizontal="right"/>
    </xf>
    <xf numFmtId="43" fontId="176" fillId="61" borderId="0" xfId="215" applyFont="1" applyFill="1" applyBorder="1" applyAlignment="1" applyProtection="1">
      <alignment horizontal="center"/>
    </xf>
    <xf numFmtId="43" fontId="189" fillId="61" borderId="0" xfId="215" applyFont="1" applyFill="1"/>
    <xf numFmtId="43" fontId="187" fillId="61" borderId="0" xfId="215" applyFont="1" applyFill="1"/>
    <xf numFmtId="43" fontId="146" fillId="61" borderId="0" xfId="215" applyFont="1" applyFill="1" applyBorder="1" applyAlignment="1" applyProtection="1">
      <alignment horizontal="right" wrapText="1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4" xr:uid="{2EFA2D84-7FC7-4ACE-A31E-35345A2BC175}"/>
    <cellStyle name="Comma 484" xfId="6596" xr:uid="{6BD15CE6-1E5F-4193-B977-15FEAB6C9B2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4" xfId="6595" xr:uid="{A2E0E457-EF2F-468D-AF9F-AD2E1F7628B3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4" xfId="6597" xr:uid="{9E601571-174A-4366-840F-0562749FCEAC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okoli\My%20Documents\Nona's%20Audit%20Files\Clients\KESH\2005\ADJUSTED%20F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ssyziu\Desktop\interest%20sprea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1%201%20Test%20of%20intangible%20asset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mhoxha\Desktop\secur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ime%202019/Auditime%20Ligjore/Marketing%20&amp;%20Distribution%20sh.p.k/Dosja%20e%20vitit%202019/4.%20Testi%20ne%20detaje/TD%204%20Test%20in%20details%20Receivables/TD4_Test%20in%20details%20Receivab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ime/Auditime%202020/Auditime%20ligjore/Marketing&amp;Distribution/E-albania%20finale/1.1%20Ration%201.Pasqyrat%20MD%20ifrs%2027%20korrik%202021%20(00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shahu\Desktop\Worksheet%20in%20(C)%201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21%201%20Intangible%20assets%20reconcilation%20201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qato\AppData\Local\Microsoft\Windows\INetCache\Content.Outlook\0OF7PP9S\17-FS_Easypay_revised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"/>
      <sheetName val="Debit"/>
      <sheetName val="Sheet1"/>
      <sheetName val="Sheet2"/>
      <sheetName val="Items"/>
      <sheetName val="SELECTION"/>
      <sheetName val="CONSOLIDATION AS PER kesh"/>
      <sheetName val="Consolidation all as per D&amp;T"/>
      <sheetName val="Shperndarja"/>
      <sheetName val="Distriktet"/>
      <sheetName val="Prodhimi"/>
      <sheetName val="OST"/>
      <sheetName val="Projektet"/>
      <sheetName val="BISABU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M13">
            <v>0</v>
          </cell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S"/>
      <sheetName val="reconcilation"/>
      <sheetName val="nov ytd figurs in total"/>
      <sheetName val="other total list"/>
      <sheetName val="it&amp;equip list"/>
      <sheetName val="Reivestment"/>
      <sheetName val="dep calc for others 2011"/>
      <sheetName val="dep calc for it 2011"/>
      <sheetName val="Reivestment (2)"/>
      <sheetName val="3p life"/>
      <sheetName val="dep calc for it 2012 "/>
      <sheetName val="dep calc for others 2012"/>
      <sheetName val="others 2014"/>
      <sheetName val="others 2013"/>
      <sheetName val=" it 2014"/>
      <sheetName val=" it 2013"/>
    </sheetNames>
    <sheetDataSet>
      <sheetData sheetId="0">
        <row r="30">
          <cell r="C30">
            <v>-382923861</v>
          </cell>
          <cell r="E30">
            <v>-382923861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22">
          <cell r="R622">
            <v>85473790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  <sheetName val="Interest_income_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"/>
      <sheetName val="411"/>
      <sheetName val="MUS 411 "/>
      <sheetName val="4111 KLiente Veprime Brendshme"/>
      <sheetName val="MUS 4111"/>
      <sheetName val="4116 Kliente Dyshimte Kundersht"/>
      <sheetName val="MUS 4116"/>
      <sheetName val="41166 Kliente Borxh i Keq"/>
      <sheetName val="MUS 41166"/>
      <sheetName val="test 411"/>
    </sheetNames>
    <sheetDataSet>
      <sheetData sheetId="0"/>
      <sheetData sheetId="1"/>
      <sheetData sheetId="2">
        <row r="2805">
          <cell r="D2805">
            <v>506642898.80000037</v>
          </cell>
          <cell r="H2805">
            <v>-85000.000000374639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2017"/>
      <sheetName val="Sheet2"/>
      <sheetName val="Final TB for FS"/>
      <sheetName val="Pasqyra e pozicionit financiar"/>
      <sheetName val="Cash Flow"/>
      <sheetName val="Pasqyra e performances"/>
      <sheetName val="Kapitali"/>
      <sheetName val="FAMS"/>
      <sheetName val="Notat "/>
      <sheetName val="Tatim fitimi "/>
      <sheetName val="Ardhura"/>
      <sheetName val="risk"/>
      <sheetName val="467EU"/>
      <sheetName val="te ardhurat"/>
      <sheetName val="Furnitor"/>
      <sheetName val="4672EU"/>
      <sheetName val="Permbledhese 2019 "/>
      <sheetName val="Permbledhese 2020"/>
      <sheetName val="411"/>
      <sheetName val="4111 KLiente Veprime Brendshme"/>
      <sheetName val="4116 Kliente Dyshimte Kundersht"/>
      <sheetName val="41166 Kliente Borxh i Keq"/>
      <sheetName val="Te ardhurat sipas kategorise "/>
      <sheetName val="618p"/>
      <sheetName val="tblExchangeRate 2018 2402"/>
      <sheetName val="tblExchangeRate 2019 2420"/>
      <sheetName val="Sheet3"/>
      <sheetName val="467 lek"/>
      <sheetName val="Ratios "/>
      <sheetName val="CF 2018"/>
      <sheetName val="Sheet1"/>
      <sheetName val="R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B"/>
      <sheetName val="BS"/>
      <sheetName val="IS"/>
      <sheetName val="CF workings"/>
      <sheetName val="EQ"/>
      <sheetName val="Notes"/>
      <sheetName val="Tatimi"/>
      <sheetName val="Auditor adjus"/>
      <sheetName val="Tatimi i shtyre 2008"/>
      <sheetName val="IFRS adoption effect"/>
      <sheetName val="Deferred tax liabilites"/>
      <sheetName val="Risku i monedhes"/>
      <sheetName val="Note (Ak.Qend)"/>
      <sheetName val="Note (huave)"/>
      <sheetName val="1-LMS"/>
      <sheetName val="2-Note of Loans"/>
      <sheetName val="3-Kuwait"/>
      <sheetName val="4-IDA"/>
      <sheetName val="5-OPEC"/>
      <sheetName val="6-BEI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>
        <row r="150">
          <cell r="J150">
            <v>-115426002.81</v>
          </cell>
        </row>
      </sheetData>
      <sheetData sheetId="7"/>
      <sheetData sheetId="8"/>
      <sheetData sheetId="9"/>
      <sheetData sheetId="10">
        <row r="33">
          <cell r="G33">
            <v>184640941.86000013</v>
          </cell>
        </row>
      </sheetData>
      <sheetData sheetId="11"/>
      <sheetData sheetId="12"/>
      <sheetData sheetId="13"/>
      <sheetData sheetId="14">
        <row r="11">
          <cell r="E11">
            <v>4425679.4029563358</v>
          </cell>
        </row>
      </sheetData>
      <sheetData sheetId="15">
        <row r="19">
          <cell r="E19">
            <v>-224713597.59999999</v>
          </cell>
          <cell r="H19">
            <v>-2001819296.3399999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Additions"/>
      <sheetName val="Reinvestment"/>
      <sheetName val="it 2013"/>
      <sheetName val=" others 2013"/>
      <sheetName val="others 2012"/>
      <sheetName val="it eqiup 2012 "/>
      <sheetName val="it 2011"/>
      <sheetName val=" others 2011"/>
      <sheetName val="Worksheet in 5221 1 Intangible "/>
    </sheetNames>
    <sheetDataSet>
      <sheetData sheetId="0"/>
      <sheetData sheetId="1"/>
      <sheetData sheetId="2">
        <row r="69">
          <cell r="H69">
            <v>-14487915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L"/>
      <sheetName val="CF"/>
      <sheetName val="Equity"/>
      <sheetName val="Notes"/>
      <sheetName val="FA Note"/>
      <sheetName val="Inc.Tax"/>
      <sheetName val="exp."/>
      <sheetName val="auto"/>
      <sheetName val="Kliente-detyrime"/>
      <sheetName val="suppliers"/>
    </sheetNames>
    <sheetDataSet>
      <sheetData sheetId="0">
        <row r="2">
          <cell r="A2" t="str">
            <v>Easypay shpk</v>
          </cell>
        </row>
      </sheetData>
      <sheetData sheetId="1">
        <row r="5">
          <cell r="C5" t="str">
            <v>Per vitin e mbyllur ne 31 dhjetor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="70" zoomScaleNormal="70" workbookViewId="0">
      <selection activeCell="D11" sqref="D11"/>
    </sheetView>
  </sheetViews>
  <sheetFormatPr defaultColWidth="9.109375" defaultRowHeight="13.8"/>
  <cols>
    <col min="1" max="1" width="110.5546875" style="36" customWidth="1"/>
    <col min="2" max="2" width="17.88671875" style="58" bestFit="1" customWidth="1"/>
    <col min="3" max="3" width="2.6640625" style="35" customWidth="1"/>
    <col min="4" max="4" width="17.88671875" style="58" bestFit="1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0" t="s">
        <v>266</v>
      </c>
    </row>
    <row r="2" spans="1:6" ht="14.4">
      <c r="A2" s="41" t="s">
        <v>268</v>
      </c>
    </row>
    <row r="3" spans="1:6" ht="14.4">
      <c r="A3" s="41" t="s">
        <v>267</v>
      </c>
    </row>
    <row r="4" spans="1:6" ht="14.4">
      <c r="A4" s="41" t="s">
        <v>224</v>
      </c>
    </row>
    <row r="5" spans="1:6" ht="14.4">
      <c r="A5" s="40" t="s">
        <v>218</v>
      </c>
      <c r="B5" s="59"/>
      <c r="C5" s="36"/>
      <c r="D5" s="59"/>
      <c r="E5" s="36"/>
      <c r="F5" s="36"/>
    </row>
    <row r="6" spans="1:6">
      <c r="A6" s="39"/>
      <c r="B6" s="60" t="s">
        <v>211</v>
      </c>
      <c r="C6" s="37"/>
      <c r="D6" s="60" t="s">
        <v>211</v>
      </c>
      <c r="E6" s="46"/>
      <c r="F6" s="36"/>
    </row>
    <row r="7" spans="1:6">
      <c r="A7" s="39"/>
      <c r="B7" s="60" t="s">
        <v>212</v>
      </c>
      <c r="C7" s="37"/>
      <c r="D7" s="60" t="s">
        <v>213</v>
      </c>
      <c r="E7" s="46"/>
      <c r="F7" s="36"/>
    </row>
    <row r="8" spans="1:6" ht="14.4">
      <c r="A8" s="52" t="s">
        <v>226</v>
      </c>
      <c r="B8" s="61"/>
      <c r="C8" s="38"/>
      <c r="D8" s="61"/>
      <c r="E8" s="45"/>
      <c r="F8" s="55" t="s">
        <v>262</v>
      </c>
    </row>
    <row r="9" spans="1:6">
      <c r="A9" s="50" t="s">
        <v>215</v>
      </c>
      <c r="B9" s="61"/>
      <c r="C9" s="38"/>
      <c r="D9" s="61"/>
      <c r="E9" s="42"/>
      <c r="F9" s="36"/>
    </row>
    <row r="10" spans="1:6">
      <c r="A10" s="48" t="s">
        <v>257</v>
      </c>
      <c r="B10" s="72">
        <v>3003627750</v>
      </c>
      <c r="C10" s="43"/>
      <c r="D10" s="73">
        <v>3506900892</v>
      </c>
      <c r="E10" s="42"/>
      <c r="F10" s="56" t="s">
        <v>263</v>
      </c>
    </row>
    <row r="11" spans="1:6">
      <c r="A11" s="48" t="s">
        <v>258</v>
      </c>
      <c r="B11" s="62"/>
      <c r="C11" s="43"/>
      <c r="D11" s="62"/>
      <c r="E11" s="42"/>
      <c r="F11" s="56" t="s">
        <v>264</v>
      </c>
    </row>
    <row r="12" spans="1:6">
      <c r="A12" s="48" t="s">
        <v>259</v>
      </c>
      <c r="B12" s="62"/>
      <c r="C12" s="43"/>
      <c r="D12" s="62"/>
      <c r="E12" s="42"/>
      <c r="F12" s="56" t="s">
        <v>264</v>
      </c>
    </row>
    <row r="13" spans="1:6">
      <c r="A13" s="48" t="s">
        <v>260</v>
      </c>
      <c r="B13" s="62"/>
      <c r="C13" s="43"/>
      <c r="D13" s="62"/>
      <c r="E13" s="42"/>
      <c r="F13" s="56" t="s">
        <v>264</v>
      </c>
    </row>
    <row r="14" spans="1:6">
      <c r="A14" s="48" t="s">
        <v>261</v>
      </c>
      <c r="B14" s="73">
        <v>120146027</v>
      </c>
      <c r="C14" s="43"/>
      <c r="D14" s="73">
        <v>177198784</v>
      </c>
      <c r="E14" s="42"/>
      <c r="F14" s="56" t="s">
        <v>265</v>
      </c>
    </row>
    <row r="15" spans="1:6">
      <c r="A15" s="50" t="s">
        <v>227</v>
      </c>
      <c r="B15" s="62"/>
      <c r="C15" s="43"/>
      <c r="D15" s="62"/>
      <c r="E15" s="42"/>
      <c r="F15" s="36"/>
    </row>
    <row r="16" spans="1:6">
      <c r="A16" s="50" t="s">
        <v>210</v>
      </c>
      <c r="B16" s="73"/>
      <c r="C16" s="43"/>
      <c r="D16" s="62"/>
      <c r="E16" s="42"/>
      <c r="F16" s="36"/>
    </row>
    <row r="17" spans="1:6">
      <c r="A17" s="50" t="s">
        <v>228</v>
      </c>
      <c r="B17" s="62"/>
      <c r="C17" s="43"/>
      <c r="D17" s="62"/>
      <c r="E17" s="42"/>
      <c r="F17" s="36"/>
    </row>
    <row r="18" spans="1:6">
      <c r="A18" s="50" t="s">
        <v>216</v>
      </c>
      <c r="B18" s="72">
        <v>-2514982720</v>
      </c>
      <c r="C18" s="43"/>
      <c r="D18" s="73">
        <v>-3218417872</v>
      </c>
      <c r="E18" s="42"/>
      <c r="F18" s="36"/>
    </row>
    <row r="19" spans="1:6">
      <c r="A19" s="50" t="s">
        <v>229</v>
      </c>
      <c r="B19" s="74">
        <v>-93538941</v>
      </c>
      <c r="C19" s="43"/>
      <c r="D19" s="74">
        <v>-96219843</v>
      </c>
      <c r="E19" s="42"/>
      <c r="F19" s="36"/>
    </row>
    <row r="20" spans="1:6">
      <c r="A20" s="50" t="s">
        <v>230</v>
      </c>
      <c r="B20" s="73">
        <v>-176836654</v>
      </c>
      <c r="C20" s="43"/>
      <c r="D20" s="73">
        <v>-178474204</v>
      </c>
      <c r="E20" s="42"/>
      <c r="F20" s="36"/>
    </row>
    <row r="21" spans="1:6">
      <c r="A21" s="50" t="s">
        <v>231</v>
      </c>
      <c r="B21" s="73">
        <v>840702</v>
      </c>
      <c r="C21" s="43"/>
      <c r="D21" s="73">
        <v>1249428</v>
      </c>
      <c r="E21" s="42"/>
      <c r="F21" s="36"/>
    </row>
    <row r="22" spans="1:6">
      <c r="A22" s="50" t="s">
        <v>232</v>
      </c>
      <c r="B22" s="73">
        <v>-312271896</v>
      </c>
      <c r="C22" s="43"/>
      <c r="D22" s="73">
        <v>-141551101</v>
      </c>
      <c r="E22" s="42"/>
      <c r="F22" s="36"/>
    </row>
    <row r="23" spans="1:6">
      <c r="A23" s="50"/>
      <c r="B23" s="63"/>
      <c r="C23" s="50"/>
      <c r="D23" s="63"/>
      <c r="E23" s="42"/>
      <c r="F23" s="36"/>
    </row>
    <row r="24" spans="1:6">
      <c r="A24" s="50" t="s">
        <v>233</v>
      </c>
      <c r="B24" s="62"/>
      <c r="C24" s="43"/>
      <c r="D24" s="62"/>
      <c r="E24" s="42"/>
      <c r="F24" s="36"/>
    </row>
    <row r="25" spans="1:6">
      <c r="A25" s="50" t="s">
        <v>234</v>
      </c>
      <c r="B25" s="62"/>
      <c r="C25" s="43"/>
      <c r="D25" s="62"/>
      <c r="E25" s="42"/>
      <c r="F25" s="36"/>
    </row>
    <row r="26" spans="1:6">
      <c r="A26" s="50" t="s">
        <v>235</v>
      </c>
      <c r="B26" s="62"/>
      <c r="C26" s="43"/>
      <c r="D26" s="62"/>
      <c r="E26" s="42"/>
      <c r="F26" s="36"/>
    </row>
    <row r="27" spans="1:6">
      <c r="A27" s="57" t="s">
        <v>214</v>
      </c>
      <c r="B27" s="62"/>
      <c r="C27" s="43"/>
      <c r="D27" s="62"/>
      <c r="E27" s="42"/>
      <c r="F27" s="36"/>
    </row>
    <row r="28" spans="1:6" ht="15" customHeight="1">
      <c r="A28" s="51" t="s">
        <v>217</v>
      </c>
      <c r="B28" s="64">
        <f>SUM(B10:B22,B24:B27)</f>
        <v>26984268</v>
      </c>
      <c r="C28" s="43"/>
      <c r="D28" s="64">
        <f>SUM(D10:D22,D24:D27)</f>
        <v>50686084</v>
      </c>
      <c r="E28" s="42"/>
      <c r="F28" s="36"/>
    </row>
    <row r="29" spans="1:6" ht="15" customHeight="1">
      <c r="A29" s="50" t="s">
        <v>26</v>
      </c>
      <c r="B29" s="73">
        <v>-9440235</v>
      </c>
      <c r="C29" s="43"/>
      <c r="D29" s="73">
        <v>-10222592</v>
      </c>
      <c r="E29" s="42"/>
      <c r="F29" s="36"/>
    </row>
    <row r="30" spans="1:6" ht="15" customHeight="1">
      <c r="A30" s="51" t="s">
        <v>236</v>
      </c>
      <c r="B30" s="64">
        <f>SUM(B28:B29)</f>
        <v>17544033</v>
      </c>
      <c r="C30" s="44"/>
      <c r="D30" s="64">
        <f>SUM(D28:D29)</f>
        <v>40463492</v>
      </c>
      <c r="E30" s="42"/>
      <c r="F30" s="36"/>
    </row>
    <row r="31" spans="1:6" ht="15" customHeight="1">
      <c r="A31" s="50"/>
      <c r="B31" s="63"/>
      <c r="C31" s="50"/>
      <c r="D31" s="63"/>
      <c r="E31" s="42"/>
      <c r="F31" s="36"/>
    </row>
    <row r="32" spans="1:6" ht="15" customHeight="1">
      <c r="A32" s="52" t="s">
        <v>237</v>
      </c>
      <c r="B32" s="63"/>
      <c r="C32" s="50"/>
      <c r="D32" s="63"/>
      <c r="E32" s="42"/>
      <c r="F32" s="36"/>
    </row>
    <row r="33" spans="1:6" ht="15" customHeight="1">
      <c r="A33" s="50" t="s">
        <v>238</v>
      </c>
      <c r="B33" s="62"/>
      <c r="C33" s="43"/>
      <c r="D33" s="62"/>
      <c r="E33" s="42"/>
      <c r="F33" s="36"/>
    </row>
    <row r="34" spans="1:6">
      <c r="A34" s="50"/>
      <c r="B34" s="63"/>
      <c r="C34" s="50"/>
      <c r="D34" s="63"/>
      <c r="E34" s="42"/>
      <c r="F34" s="36"/>
    </row>
    <row r="35" spans="1:6" ht="14.4" thickBot="1">
      <c r="A35" s="51" t="s">
        <v>256</v>
      </c>
      <c r="B35" s="65">
        <f>B30+B33</f>
        <v>17544033</v>
      </c>
      <c r="C35" s="47"/>
      <c r="D35" s="65">
        <f>D30+D33</f>
        <v>40463492</v>
      </c>
      <c r="E35" s="42"/>
      <c r="F35" s="36"/>
    </row>
    <row r="36" spans="1:6" ht="14.4" thickTop="1">
      <c r="A36" s="51"/>
      <c r="B36" s="66"/>
      <c r="C36" s="51"/>
      <c r="D36" s="66"/>
      <c r="E36" s="42"/>
      <c r="F36" s="36"/>
    </row>
    <row r="37" spans="1:6">
      <c r="A37" s="51" t="s">
        <v>239</v>
      </c>
      <c r="B37" s="66"/>
      <c r="C37" s="51"/>
      <c r="D37" s="66"/>
      <c r="E37" s="42"/>
      <c r="F37" s="36"/>
    </row>
    <row r="38" spans="1:6">
      <c r="A38" s="50" t="s">
        <v>240</v>
      </c>
      <c r="B38" s="62"/>
      <c r="C38" s="43"/>
      <c r="D38" s="62"/>
      <c r="E38" s="42"/>
      <c r="F38" s="36"/>
    </row>
    <row r="39" spans="1:6">
      <c r="A39" s="50" t="s">
        <v>241</v>
      </c>
      <c r="B39" s="62"/>
      <c r="C39" s="43"/>
      <c r="D39" s="62"/>
      <c r="E39" s="42"/>
      <c r="F39" s="36"/>
    </row>
    <row r="40" spans="1:6">
      <c r="A40" s="50"/>
      <c r="B40" s="67"/>
      <c r="C40" s="54"/>
      <c r="D40" s="67"/>
      <c r="E40" s="42"/>
      <c r="F40" s="36"/>
    </row>
    <row r="41" spans="1:6">
      <c r="A41" s="51" t="s">
        <v>242</v>
      </c>
      <c r="B41" s="59"/>
      <c r="C41" s="36"/>
      <c r="D41" s="59"/>
      <c r="E41" s="47"/>
      <c r="F41" s="36"/>
    </row>
    <row r="42" spans="1:6">
      <c r="A42" s="50" t="s">
        <v>243</v>
      </c>
      <c r="B42" s="68"/>
      <c r="C42" s="44"/>
      <c r="D42" s="68"/>
      <c r="E42" s="47"/>
      <c r="F42" s="36"/>
    </row>
    <row r="43" spans="1:6">
      <c r="A43" s="53" t="s">
        <v>244</v>
      </c>
      <c r="B43" s="62"/>
      <c r="C43" s="43"/>
      <c r="D43" s="62"/>
      <c r="E43" s="42"/>
      <c r="F43" s="36"/>
    </row>
    <row r="44" spans="1:6">
      <c r="A44" s="53" t="s">
        <v>245</v>
      </c>
      <c r="B44" s="62"/>
      <c r="C44" s="43"/>
      <c r="D44" s="62"/>
      <c r="E44" s="42"/>
      <c r="F44" s="36"/>
    </row>
    <row r="45" spans="1:6">
      <c r="A45" s="54"/>
      <c r="B45" s="67"/>
      <c r="C45" s="54"/>
      <c r="D45" s="67"/>
      <c r="E45" s="42"/>
      <c r="F45" s="36"/>
    </row>
    <row r="46" spans="1:6">
      <c r="A46" s="50" t="s">
        <v>246</v>
      </c>
      <c r="B46" s="59"/>
      <c r="C46" s="36"/>
      <c r="D46" s="59"/>
      <c r="E46" s="47"/>
      <c r="F46" s="36"/>
    </row>
    <row r="47" spans="1:6">
      <c r="A47" s="53" t="s">
        <v>244</v>
      </c>
      <c r="B47" s="62"/>
      <c r="C47" s="43"/>
      <c r="D47" s="62"/>
      <c r="E47" s="36"/>
      <c r="F47" s="36"/>
    </row>
    <row r="48" spans="1:6">
      <c r="A48" s="53" t="s">
        <v>245</v>
      </c>
      <c r="B48" s="62"/>
      <c r="C48" s="43"/>
      <c r="D48" s="62"/>
      <c r="E48" s="36"/>
      <c r="F48" s="36"/>
    </row>
    <row r="49" spans="1:5">
      <c r="B49" s="59"/>
      <c r="C49" s="36"/>
      <c r="D49" s="59"/>
      <c r="E49" s="36"/>
    </row>
    <row r="50" spans="1:5">
      <c r="A50" s="51" t="s">
        <v>247</v>
      </c>
      <c r="B50" s="69">
        <f>B35</f>
        <v>17544033</v>
      </c>
      <c r="D50" s="69">
        <f>D35</f>
        <v>40463492</v>
      </c>
    </row>
    <row r="51" spans="1:5">
      <c r="A51" s="51"/>
    </row>
    <row r="52" spans="1:5" ht="14.4">
      <c r="A52" s="52" t="s">
        <v>225</v>
      </c>
    </row>
    <row r="53" spans="1:5">
      <c r="A53" s="51"/>
    </row>
    <row r="54" spans="1:5">
      <c r="A54" s="51" t="s">
        <v>248</v>
      </c>
    </row>
    <row r="55" spans="1:5">
      <c r="A55" s="50" t="s">
        <v>249</v>
      </c>
      <c r="B55" s="62"/>
      <c r="C55" s="43"/>
      <c r="D55" s="62"/>
    </row>
    <row r="56" spans="1:5">
      <c r="A56" s="50" t="s">
        <v>221</v>
      </c>
      <c r="B56" s="62"/>
      <c r="C56" s="43"/>
      <c r="D56" s="62"/>
    </row>
    <row r="57" spans="1:5">
      <c r="A57" s="57" t="s">
        <v>214</v>
      </c>
      <c r="B57" s="62"/>
      <c r="C57" s="43"/>
      <c r="D57" s="62"/>
    </row>
    <row r="58" spans="1:5">
      <c r="A58" s="50" t="s">
        <v>250</v>
      </c>
      <c r="B58" s="62"/>
      <c r="C58" s="43"/>
      <c r="D58" s="62"/>
    </row>
    <row r="59" spans="1:5">
      <c r="A59" s="51" t="s">
        <v>223</v>
      </c>
      <c r="B59" s="69">
        <f>SUM(B55:B58)</f>
        <v>0</v>
      </c>
      <c r="D59" s="69">
        <f>SUM(D55:D58)</f>
        <v>0</v>
      </c>
    </row>
    <row r="60" spans="1:5" ht="14.4">
      <c r="A60" s="49"/>
    </row>
    <row r="61" spans="1:5">
      <c r="A61" s="51" t="s">
        <v>251</v>
      </c>
    </row>
    <row r="62" spans="1:5">
      <c r="A62" s="50" t="s">
        <v>219</v>
      </c>
      <c r="B62" s="62"/>
      <c r="C62" s="43"/>
      <c r="D62" s="62"/>
    </row>
    <row r="63" spans="1:5">
      <c r="A63" s="50" t="s">
        <v>220</v>
      </c>
      <c r="B63" s="62"/>
      <c r="C63" s="43"/>
      <c r="D63" s="62"/>
    </row>
    <row r="64" spans="1:5">
      <c r="A64" s="50" t="s">
        <v>252</v>
      </c>
      <c r="B64" s="62"/>
      <c r="C64" s="43"/>
      <c r="D64" s="62"/>
    </row>
    <row r="65" spans="1:4">
      <c r="A65" s="57" t="s">
        <v>214</v>
      </c>
      <c r="B65" s="62"/>
      <c r="C65" s="43"/>
      <c r="D65" s="62"/>
    </row>
    <row r="66" spans="1:4">
      <c r="A66" s="50" t="s">
        <v>253</v>
      </c>
      <c r="B66" s="62"/>
      <c r="C66" s="43"/>
      <c r="D66" s="62"/>
    </row>
    <row r="67" spans="1:4">
      <c r="A67" s="51" t="s">
        <v>223</v>
      </c>
      <c r="B67" s="69">
        <f>SUM(B62:B66)</f>
        <v>0</v>
      </c>
      <c r="D67" s="69">
        <f>SUM(D62:D66)</f>
        <v>0</v>
      </c>
    </row>
    <row r="68" spans="1:4" ht="14.4">
      <c r="A68" s="49"/>
    </row>
    <row r="69" spans="1:4">
      <c r="A69" s="51" t="s">
        <v>254</v>
      </c>
      <c r="B69" s="69">
        <f>SUM(B59,B67)</f>
        <v>0</v>
      </c>
      <c r="D69" s="69">
        <f>SUM(D59,D67)</f>
        <v>0</v>
      </c>
    </row>
    <row r="70" spans="1:4" ht="14.4">
      <c r="A70" s="49"/>
      <c r="B70" s="69"/>
      <c r="D70" s="69"/>
    </row>
    <row r="71" spans="1:4" ht="14.4" thickBot="1">
      <c r="A71" s="51" t="s">
        <v>255</v>
      </c>
      <c r="B71" s="70">
        <f>B69+B50</f>
        <v>17544033</v>
      </c>
      <c r="D71" s="70">
        <f>D69+D50</f>
        <v>40463492</v>
      </c>
    </row>
    <row r="72" spans="1:4" ht="14.4" thickTop="1">
      <c r="A72" s="50"/>
    </row>
    <row r="73" spans="1:4" ht="14.4">
      <c r="A73" s="52" t="s">
        <v>222</v>
      </c>
    </row>
    <row r="74" spans="1:4">
      <c r="A74" s="50" t="s">
        <v>240</v>
      </c>
      <c r="B74" s="71"/>
      <c r="D74" s="71"/>
    </row>
    <row r="75" spans="1:4">
      <c r="A75" s="50" t="s">
        <v>241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D66B876-FFA4-432C-B235-22C01DC668E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39F008A-BFF1-4427-A3EA-668080796C7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70378F-80CD-49E3-BCC9-BCFF726515D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2021-07-30T09:44:21Z</dcterms:modified>
</cp:coreProperties>
</file>