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D47"/>
  <c r="B5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<sst xmlns="http://schemas.openxmlformats.org/spreadsheetml/2006/main" count="412" uniqueCount="269">
  <si>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</si>
  <si>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</si>
  <si>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</si>
  <si>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</si>
  <si>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</si>
  <si>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</si>
  <si>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</si>
  <si>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</si>
  <si>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</si>
  <si>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</si>
  <si>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</si>
  <si>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</si>
  <si>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</si>
  <si>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</si>
  <si>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</si>
  <si>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</si>
  <si>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</si>
  <si>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</si>
  <si>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</si>
  <si>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</si>
  <si>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</si>
  <si>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</si>
  <si>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</si>
  <si>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</si>
  <si>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</si>
  <si>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</si>
  <si>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</si>
  <si>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</si>
  <si>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</si>
  <si>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</si>
  <si>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</si>
  <si>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</si>
  <si>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</si>
  <si>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</si>
  <si>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</si>
  <si>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</si>
  <si>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</si>
  <si>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</si>
  <si>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</si>
  <si>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</si>
  <si>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</si>
  <si>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</si>
  <si>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</si>
  <si>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</si>
  <si>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</si>
  <si>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</si>
  <si>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</si>
  <si>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</si>
  <si>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</si>
  <si>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</si>
  <si>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</si>
  <si>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</si>
  <si>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</si>
  <si>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</si>
  <si>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</si>
  <si>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</si>
  <si>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</si>
  <si>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</si>
  <si>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</si>
  <si>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</si>
  <si>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</si>
  <si>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</si>
  <si>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</si>
  <si>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</si>
  <si>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</si>
  <si>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</si>
  <si>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</si>
  <si>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</si>
  <si>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</si>
  <si>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</si>
  <si>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</si>
  <si>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</si>
  <si>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</si>
  <si>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</si>
  <si>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</si>
  <si>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</si>
  <si>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</si>
  <si>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</si>
  <si>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</si>
  <si>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</si>
  <si>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</si>
  <si>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</si>
  <si>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</si>
  <si>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</si>
  <si>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</si>
  <si>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</si>
  <si>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</si>
  <si>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</si>
  <si>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</si>
  <si>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</si>
  <si>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</si>
  <si>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</si>
  <si>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</si>
  <si>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</si>
  <si>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</si>
  <si>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</si>
  <si>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</si>
  <si>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</si>
  <si>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</si>
  <si>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</si>
  <si>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</si>
  <si>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</si>
  <si>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</si>
  <si>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</si>
  <si>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</si>
  <si>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</si>
  <si>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</si>
  <si>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</si>
  <si>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</si>
  <si>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</si>
  <si>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</si>
  <si>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</si>
  <si>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</si>
  <si>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</si>
  <si>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</si>
  <si>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</si>
  <si>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</si>
  <si>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</si>
  <si>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</si>
  <si>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</si>
  <si>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</si>
  <si>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</si>
  <si>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</si>
  <si>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</si>
  <si>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</si>
  <si>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</si>
  <si>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</si>
  <si>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</si>
  <si>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</si>
  <si>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</si>
  <si>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</si>
  <si>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</si>
  <si>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</si>
  <si>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</si>
  <si>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</si>
  <si>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</si>
  <si>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</si>
  <si>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</si>
  <si>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</si>
  <si>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</si>
  <si>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</si>
  <si>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</si>
  <si>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</si>
  <si>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</si>
  <si>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</si>
  <si>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</si>
  <si>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</si>
  <si>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</si>
  <si>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</si>
  <si>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</si>
  <si>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</si>
  <si>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</si>
  <si>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</si>
  <si>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</si>
  <si>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</si>
  <si>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</si>
  <si>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</si>
  <si>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</si>
  <si>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</si>
  <si>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</si>
  <si>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</si>
  <si>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</si>
  <si>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</si>
  <si>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</si>
  <si>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</si>
  <si>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</si>
  <si>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</si>
  <si>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</si>
  <si>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</si>
  <si>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</si>
  <si>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</si>
  <si>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</si>
  <si>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</si>
  <si>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</si>
  <si>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</si>
  <si>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</si>
  <si>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</si>
  <si>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</si>
  <si>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</si>
  <si>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</si>
  <si>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</si>
  <si>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</si>
  <si>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</si>
  <si>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</si>
  <si>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</si>
  <si>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</si>
  <si>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</si>
  <si>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</si>
  <si>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</si>
  <si>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</si>
  <si>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</si>
  <si>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</si>
  <si>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</si>
  <si>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</si>
  <si>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</si>
  <si>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</si>
  <si>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</si>
  <si>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</si>
  <si>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</si>
  <si>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</si>
  <si>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</si>
  <si>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</si>
  <si>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</si>
  <si>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</si>
  <si>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</si>
  <si>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</si>
  <si>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</si>
  <si>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</si>
  <si>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</si>
  <si>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</si>
  <si>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</si>
  <si>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</si>
  <si>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</si>
  <si>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</si>
  <si>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</si>
  <si>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</si>
  <si>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</si>
  <si>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</si>
  <si>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</si>
  <si>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</si>
  <si>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</si>
  <si>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</si>
  <si>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</si>
  <si>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</si>
  <si>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</si>
  <si>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</si>
  <si>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</si>
  <si>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</si>
  <si>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</si>
  <si>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</si>
  <si>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</si>
  <si>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</si>
  <si>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</si>
  <si>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</si>
  <si>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</si>
  <si>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</si>
  <si>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</si>
  <si>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</si>
  <si>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</si>
  <si>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</si>
  <si>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</si>
  <si>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</si>
  <si>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</si>
  <si>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</si>
  <si>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</si>
  <si>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</si>
  <si>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</si>
  <si>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</si>
  <si>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</si>
  <si>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</si>
  <si>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</si>
  <si>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</si>
  <si>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</si>
  <si>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</si>
  <si>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</si>
  <si>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</si>
  <si>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</si>
  <si>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</si>
  <si>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</si>
  <si>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</si>
  <si>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</si>
  <si>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</si>
  <si>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</si>
  <si>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</si>
  <si>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</si>
  <si>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</si>
  <si>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</si>
  <si>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 xml:space="preserve">ERDI  GAS </t>
  </si>
  <si>
    <t>L63107204N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</si>
</sst>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1"/>
      <color rgb="FF555555"/>
      <name val="Arial"/>
      <family val="2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  <xf numFmtId="0" fontId="188" fillId="0" borderId="0" xfId="0" applyNumberFormat="1" applyFont="1" applyFill="1" applyBorder="1" applyAlignment="1" applyProtection="1"/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37" fontId="189" fillId="61" borderId="0" xfId="215" applyNumberFormat="1" applyFont="1" applyFill="1" applyBorder="1" applyAlignment="1" applyProtection="1">
      <alignment horizontal="right" wrapText="1"/>
    </xf>
    <xf numFmtId="37" fontId="189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workbookViewId="0">
      <selection activeCell="E44" sqref="E44"/>
    </sheetView>
  </sheetViews>
  <sheetFormatPr defaultRowHeight="15"/>
  <cols>
    <col min="1" max="1" width="89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87" t="s">
        <v>267</v>
      </c>
    </row>
    <row r="3" spans="1:6">
      <c r="A3" s="84" t="s">
        <v>268</v>
      </c>
    </row>
    <row r="4" spans="1:6">
      <c r="A4" s="50" t="s">
        <v>266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2018</v>
      </c>
      <c r="C7" s="43"/>
      <c r="D7" s="43">
        <v>2017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42505102</v>
      </c>
      <c r="C10" s="52"/>
      <c r="D10" s="64">
        <v>40444091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214</v>
      </c>
      <c r="B15" s="88"/>
      <c r="C15" s="89"/>
      <c r="D15" s="88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>
        <v>50000</v>
      </c>
      <c r="C17" s="52"/>
      <c r="D17" s="64">
        <v>339667</v>
      </c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-36107190</v>
      </c>
      <c r="C19" s="52"/>
      <c r="D19" s="64">
        <v>-35628849</v>
      </c>
      <c r="E19" s="51"/>
      <c r="F19" s="42"/>
    </row>
    <row r="20" spans="1:6">
      <c r="A20" s="63" t="s">
        <v>241</v>
      </c>
      <c r="B20" s="64">
        <v>-2058006</v>
      </c>
      <c r="C20" s="52"/>
      <c r="D20" s="64">
        <v>-1072758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-2684796</v>
      </c>
      <c r="C22" s="52"/>
      <c r="D22" s="64">
        <v>-2874858</v>
      </c>
      <c r="E22" s="51"/>
      <c r="F22" s="42"/>
    </row>
    <row r="23" spans="1:6">
      <c r="A23" s="63" t="s">
        <v>243</v>
      </c>
      <c r="B23" s="64">
        <v>-448361</v>
      </c>
      <c r="C23" s="52"/>
      <c r="D23" s="64">
        <v>-480105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/>
      <c r="E26" s="51"/>
      <c r="F26" s="42"/>
    </row>
    <row r="27" spans="1:6">
      <c r="A27" s="45" t="s">
        <v>219</v>
      </c>
      <c r="B27" s="64">
        <v>-1219030</v>
      </c>
      <c r="C27" s="52"/>
      <c r="D27" s="64">
        <v>-1146216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90"/>
      <c r="C29" s="91"/>
      <c r="D29" s="90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 ht="29.25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-268814</v>
      </c>
      <c r="C37" s="52"/>
      <c r="D37" s="64">
        <v>-19699</v>
      </c>
      <c r="E37" s="51"/>
      <c r="F37" s="42"/>
    </row>
    <row r="38" spans="1:6" ht="30">
      <c r="A38" s="63" t="s">
        <v>251</v>
      </c>
      <c r="B38" s="88"/>
      <c r="C38" s="52"/>
      <c r="D38" s="64"/>
      <c r="E38" s="51"/>
      <c r="F38" s="42"/>
    </row>
    <row r="39" spans="1:6">
      <c r="A39" s="63" t="s">
        <v>250</v>
      </c>
      <c r="B39" s="85"/>
      <c r="C39" s="86"/>
      <c r="D39" s="85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-231095</v>
      </c>
      <c r="C42" s="55"/>
      <c r="D42" s="54">
        <f>SUM(D9:D41)</f>
        <v>-438727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-127666</v>
      </c>
      <c r="C44" s="52"/>
      <c r="D44" s="64">
        <v>-122291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-358761</v>
      </c>
      <c r="C47" s="58"/>
      <c r="D47" s="67">
        <f>SUM(D42:D46)</f>
        <v>-561018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-358761</v>
      </c>
      <c r="C57" s="77"/>
      <c r="D57" s="76">
        <f>D47+D55</f>
        <v>-561018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2019-06-24T09:53:04Z</dcterms:modified>
</cp:coreProperties>
</file>