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C42" i="18"/>
  <c r="D42"/>
  <c r="B42" l="1"/>
  <c r="D55" l="1"/>
  <c r="B55"/>
  <c r="D47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<sst xmlns="http://schemas.openxmlformats.org/spreadsheetml/2006/main" count="417" uniqueCount="274">
  <si>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</si>
  <si>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</si>
  <si>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</si>
  <si>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</si>
  <si>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</si>
  <si>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</si>
  <si>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</si>
  <si>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</si>
  <si>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</si>
  <si>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</si>
  <si>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</si>
  <si>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</si>
  <si>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</si>
  <si>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</si>
  <si>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</si>
  <si>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</si>
  <si>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</si>
  <si>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</si>
  <si>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</si>
  <si>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</si>
  <si>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</si>
  <si>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</si>
  <si>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</si>
  <si>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</si>
  <si>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</si>
  <si>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</si>
  <si>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</si>
  <si>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</si>
  <si>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</si>
  <si>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</si>
  <si>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</si>
  <si>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</si>
  <si>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</si>
  <si>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</si>
  <si>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</si>
  <si>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</si>
  <si>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</si>
  <si>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</si>
  <si>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</si>
  <si>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</si>
  <si>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</si>
  <si>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</si>
  <si>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</si>
  <si>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</si>
  <si>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</si>
  <si>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</si>
  <si>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</si>
  <si>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</si>
  <si>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</si>
  <si>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</si>
  <si>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</si>
  <si>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</si>
  <si>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</si>
  <si>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</si>
  <si>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</si>
  <si>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</si>
  <si>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</si>
  <si>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</si>
  <si>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</si>
  <si>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</si>
  <si>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</si>
  <si>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</si>
  <si>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</si>
  <si>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</si>
  <si>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</si>
  <si>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</si>
  <si>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</si>
  <si>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</si>
  <si>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</si>
  <si>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</si>
  <si>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</si>
  <si>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</si>
  <si>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</si>
  <si>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</si>
  <si>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</si>
  <si>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</si>
  <si>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</si>
  <si>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</si>
  <si>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</si>
  <si>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</si>
  <si>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</si>
  <si>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</si>
  <si>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</si>
  <si>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</si>
  <si>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</si>
  <si>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</si>
  <si>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</si>
  <si>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</si>
  <si>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</si>
  <si>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</si>
  <si>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</si>
  <si>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</si>
  <si>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</si>
  <si>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</si>
  <si>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</si>
  <si>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</si>
  <si>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</si>
  <si>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</si>
  <si>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</si>
  <si>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</si>
  <si>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</si>
  <si>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</si>
  <si>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</si>
  <si>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</si>
  <si>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</si>
  <si>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</si>
  <si>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</si>
  <si>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</si>
  <si>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</si>
  <si>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</si>
  <si>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</si>
  <si>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</si>
  <si>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</si>
  <si>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</si>
  <si>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</si>
  <si>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</si>
  <si>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</si>
  <si>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</si>
  <si>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</si>
  <si>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</si>
  <si>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</si>
  <si>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</si>
  <si>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</si>
  <si>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</si>
  <si>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</si>
  <si>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</si>
  <si>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</si>
  <si>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</si>
  <si>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</si>
  <si>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</si>
  <si>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</si>
  <si>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</si>
  <si>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</si>
  <si>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</si>
  <si>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</si>
  <si>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</si>
  <si>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</si>
  <si>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</si>
  <si>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</si>
  <si>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</si>
  <si>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</si>
  <si>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</si>
  <si>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</si>
  <si>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</si>
  <si>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</si>
  <si>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</si>
  <si>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</si>
  <si>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</si>
  <si>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</si>
  <si>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</si>
  <si>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</si>
  <si>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</si>
  <si>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</si>
  <si>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</si>
  <si>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</si>
  <si>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</si>
  <si>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</si>
  <si>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</si>
  <si>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</si>
  <si>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</si>
  <si>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</si>
  <si>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</si>
  <si>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</si>
  <si>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</si>
  <si>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</si>
  <si>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</si>
  <si>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</si>
  <si>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</si>
  <si>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</si>
  <si>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</si>
  <si>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</si>
  <si>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</si>
  <si>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</si>
  <si>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</si>
  <si>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</si>
  <si>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</si>
  <si>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</si>
  <si>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</si>
  <si>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</si>
  <si>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</si>
  <si>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</si>
  <si>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</si>
  <si>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</si>
  <si>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</si>
  <si>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</si>
  <si>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</si>
  <si>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</si>
  <si>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</si>
  <si>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</si>
  <si>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</si>
  <si>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</si>
  <si>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</si>
  <si>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</si>
  <si>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</si>
  <si>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</si>
  <si>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</si>
  <si>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</si>
  <si>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</si>
  <si>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</si>
  <si>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</si>
  <si>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</si>
  <si>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</si>
  <si>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</si>
  <si>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</si>
  <si>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</si>
  <si>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</si>
  <si>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</si>
  <si>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</si>
  <si>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</si>
  <si>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</si>
  <si>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</si>
  <si>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</si>
  <si>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</si>
  <si>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</si>
  <si>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</si>
  <si>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</si>
  <si>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</si>
  <si>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</si>
  <si>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</si>
  <si>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</si>
  <si>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</si>
  <si>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</si>
  <si>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</si>
  <si>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</si>
  <si>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</si>
  <si>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</si>
  <si>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</si>
  <si>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</si>
  <si>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</si>
  <si>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</si>
  <si>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</si>
  <si>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</si>
  <si>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</si>
  <si>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</si>
  <si>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</si>
  <si>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</si>
  <si>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</si>
  <si>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</si>
  <si>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</si>
  <si>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</si>
  <si>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</si>
  <si>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</si>
  <si>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</si>
  <si>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</si>
  <si>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</si>
  <si>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</si>
  <si>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</si>
  <si>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</si>
  <si>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</si>
  <si>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</si>
  <si>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</si>
  <si>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</si>
  <si>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</si>
  <si>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</si>
  <si>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</si>
  <si>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</si>
  <si>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</si>
  <si>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</si>
  <si>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</si>
  <si>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</si>
  <si>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</si>
  <si>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</si>
  <si>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</si>
  <si>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</si>
  <si>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</si>
  <si>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</si>
  <si>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</si>
  <si>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</si>
  <si>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</si>
  <si>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</si>
  <si>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</si>
  <si>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FLORAL </t>
  </si>
  <si>
    <t>J68319510L</t>
  </si>
  <si>
    <t>lek</t>
  </si>
</sst>
</file>

<file path=xl/styles.xml><?xml version="1.0" encoding="utf-8"?>
<styleSheet xmlns="http://schemas.openxmlformats.org/spreadsheetml/2006/main">
  <numFmts count="23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-;\-* #,##0_-;_-* &quot;-&quot;_-;_-@_-"/>
    <numFmt numFmtId="176" formatCode="_-* #,##0.00_-;\-* #,##0.00_-;_-* &quot;-&quot;??_-;_-@_-"/>
    <numFmt numFmtId="177" formatCode="_-* #,##0_р_._-;\-* #,##0_р_._-;_-* &quot;-&quot;_р_._-;_-@_-"/>
    <numFmt numFmtId="178" formatCode="_-* #,##0.00_р_._-;\-* #,##0.00_р_._-;_-* &quot;-&quot;??_р_._-;_-@_-"/>
    <numFmt numFmtId="179" formatCode="_-* #,##0.00&quot;р.&quot;_-;\-* #,##0.00&quot;р.&quot;_-;_-* &quot;-&quot;??&quot;р.&quot;_-;_-@_-"/>
    <numFmt numFmtId="180" formatCode="_-* #,##0_?_._-;\-* #,##0_?_._-;_-* &quot;-&quot;_?_._-;_-@_-"/>
    <numFmt numFmtId="181" formatCode="_-* #,##0.00&quot;?.&quot;_-;\-* #,##0.00&quot;?.&quot;_-;_-* &quot;-&quot;??&quot;?.&quot;_-;_-@_-"/>
    <numFmt numFmtId="182" formatCode="_-* #,##0.00_?_._-;\-* #,##0.00_?_._-;_-* &quot;-&quot;??_?_._-;_-@_-"/>
    <numFmt numFmtId="183" formatCode="_ * #,##0_ ;_ * \-#,##0_ ;_ * &quot;-&quot;_ ;_ @_ "/>
    <numFmt numFmtId="184" formatCode="_-* #,##0.00\ _T_L_-;\-* #,##0.00\ _T_L_-;_-* &quot;-&quot;??\ _T_L_-;_-@_-"/>
    <numFmt numFmtId="185" formatCode="_-* #,##0.00\ &quot;TL&quot;_-;\-* #,##0.00\ &quot;TL&quot;_-;_-* &quot;-&quot;??\ &quot;TL&quot;_-;_-@_-"/>
    <numFmt numFmtId="186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8"/>
      <color rgb="FF333333"/>
      <name val="Tahoma"/>
      <family val="2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rgb="FFEFEFEF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3" fontId="11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4" fontId="98" fillId="0" borderId="0" applyFont="0" applyFill="0" applyBorder="0" applyAlignment="0" applyProtection="0"/>
    <xf numFmtId="184" fontId="106" fillId="0" borderId="0" applyFont="0" applyFill="0" applyBorder="0" applyAlignment="0" applyProtection="0"/>
    <xf numFmtId="184" fontId="98" fillId="0" borderId="0" applyFont="0" applyFill="0" applyBorder="0" applyAlignment="0" applyProtection="0"/>
    <xf numFmtId="184" fontId="119" fillId="0" borderId="0" applyFont="0" applyFill="0" applyBorder="0" applyAlignment="0" applyProtection="0"/>
    <xf numFmtId="184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2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2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8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70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5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3" fontId="11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6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9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8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8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6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0" borderId="0" xfId="0" applyNumberFormat="1" applyFont="1" applyFill="1" applyBorder="1" applyAlignment="1" applyProtection="1">
      <alignment horizontal="center"/>
    </xf>
    <xf numFmtId="0" fontId="187" fillId="63" borderId="26" xfId="0" applyNumberFormat="1" applyFont="1" applyFill="1" applyBorder="1" applyAlignment="1" applyProtection="1">
      <alignment horizontal="center" vertical="top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2" zoomScaleNormal="100" workbookViewId="0">
      <selection activeCell="D16" sqref="D16"/>
    </sheetView>
  </sheetViews>
  <sheetFormatPr defaultRowHeight="15"/>
  <cols>
    <col min="1" max="1" width="110.5703125" style="42" customWidth="1"/>
    <col min="2" max="2" width="18.42578125" style="41" customWidth="1"/>
    <col min="3" max="3" width="2.7109375" style="41" customWidth="1"/>
    <col min="4" max="4" width="19.14062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41">
        <v>2018</v>
      </c>
    </row>
    <row r="2" spans="1:6">
      <c r="A2" s="50" t="s">
        <v>239</v>
      </c>
      <c r="B2" s="84" t="s">
        <v>271</v>
      </c>
    </row>
    <row r="3" spans="1:6" ht="15.75" thickBot="1">
      <c r="A3" s="50" t="s">
        <v>240</v>
      </c>
      <c r="B3" s="85" t="s">
        <v>272</v>
      </c>
    </row>
    <row r="4" spans="1:6">
      <c r="A4" s="50" t="s">
        <v>241</v>
      </c>
      <c r="B4" s="41" t="s">
        <v>273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32419823</v>
      </c>
      <c r="C10" s="52"/>
      <c r="D10" s="64">
        <v>21861984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>
        <v>2239902</v>
      </c>
      <c r="C15" s="52"/>
      <c r="D15" s="64">
        <v>86648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-25403956</v>
      </c>
      <c r="C19" s="52"/>
      <c r="D19" s="64">
        <v>-12795898</v>
      </c>
      <c r="E19" s="51"/>
      <c r="F19" s="42"/>
    </row>
    <row r="20" spans="1:6">
      <c r="A20" s="63" t="s">
        <v>247</v>
      </c>
      <c r="B20" s="64">
        <v>-54450</v>
      </c>
      <c r="C20" s="52"/>
      <c r="D20" s="64">
        <v>-50693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-6912000</v>
      </c>
      <c r="C22" s="52"/>
      <c r="D22" s="64">
        <v>-6775690</v>
      </c>
      <c r="E22" s="51"/>
      <c r="F22" s="42"/>
    </row>
    <row r="23" spans="1:6">
      <c r="A23" s="63" t="s">
        <v>249</v>
      </c>
      <c r="B23" s="64">
        <v>-1154304</v>
      </c>
      <c r="C23" s="52"/>
      <c r="D23" s="64">
        <v>-1131282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-330048</v>
      </c>
      <c r="C26" s="52"/>
      <c r="D26" s="64">
        <v>-286268</v>
      </c>
      <c r="E26" s="51"/>
      <c r="F26" s="42"/>
    </row>
    <row r="27" spans="1:6">
      <c r="A27" s="45" t="s">
        <v>221</v>
      </c>
      <c r="B27" s="64">
        <v>-660000</v>
      </c>
      <c r="C27" s="52"/>
      <c r="D27" s="64">
        <v>-660000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-33510</v>
      </c>
      <c r="C37" s="52"/>
      <c r="D37" s="64">
        <v>-24647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111457</v>
      </c>
      <c r="C42" s="54">
        <f t="shared" ref="C42:D42" si="0">SUM(C9:C41)</f>
        <v>0</v>
      </c>
      <c r="D42" s="54">
        <f t="shared" si="0"/>
        <v>224154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-17090</v>
      </c>
      <c r="C44" s="52"/>
      <c r="D44" s="64">
        <v>-34851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94367</v>
      </c>
      <c r="C47" s="58"/>
      <c r="D47" s="67">
        <f>SUM(D42:D46)</f>
        <v>189303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94367</v>
      </c>
      <c r="C57" s="77"/>
      <c r="D57" s="76">
        <f>D47+D55</f>
        <v>189303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2019-06-13T19:42:56Z</dcterms:modified>
</cp:coreProperties>
</file>