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epozitimi  v 2020\"/>
    </mc:Choice>
  </mc:AlternateContent>
  <xr:revisionPtr revIDLastSave="0" documentId="13_ncr:1_{DDAFD203-E5D6-4E8D-86B9-EB28E6087B72}" xr6:coauthVersionLast="47" xr6:coauthVersionMax="47" xr10:uidLastSave="{00000000-0000-0000-0000-000000000000}"/>
  <bookViews>
    <workbookView xWindow="-120" yWindow="-120" windowWidth="29040" windowHeight="15840" xr2:uid="{0F409439-9AF7-44A3-B560-BD16CC46CE48}"/>
  </bookViews>
  <sheets>
    <sheet name="Fleta1" sheetId="1" r:id="rId1"/>
    <sheet name="Flet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C44" i="1"/>
  <c r="B44" i="1"/>
  <c r="C37" i="1"/>
  <c r="B37" i="1"/>
  <c r="C27" i="1"/>
  <c r="B27" i="1"/>
  <c r="C26" i="1"/>
  <c r="B26" i="1"/>
  <c r="C23" i="1"/>
  <c r="B23" i="1"/>
  <c r="C22" i="1"/>
  <c r="B22" i="1"/>
  <c r="C19" i="1"/>
  <c r="B19" i="1"/>
  <c r="C14" i="1"/>
  <c r="C12" i="1"/>
  <c r="C11" i="1"/>
  <c r="C10" i="1"/>
  <c r="B10" i="1"/>
  <c r="B42" i="1" l="1"/>
  <c r="B47" i="1" s="1"/>
  <c r="B57" i="1" s="1"/>
  <c r="C42" i="1"/>
  <c r="C47" i="1" s="1"/>
  <c r="C57" i="1" s="1"/>
</calcChain>
</file>

<file path=xl/sharedStrings.xml><?xml version="1.0" encoding="utf-8"?>
<sst xmlns="http://schemas.openxmlformats.org/spreadsheetml/2006/main" count="58" uniqueCount="57">
  <si>
    <t>Pasqyrat financiare te vitit 2020</t>
  </si>
  <si>
    <t xml:space="preserve">VICTORIA.AL"  Sh.p.k </t>
  </si>
  <si>
    <t>NIPT K81531041</t>
  </si>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</sst>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2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7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Normal" xfId="0" builtinId="0"/>
    <cellStyle name="Normal 21 2 2" xfId="3" xr:uid="{F66EE0BD-CEB5-4E58-B720-C1C88770C15B}"/>
    <cellStyle name="Normal 22 2" xfId="2" xr:uid="{B2C3826A-949F-4CDF-B86F-63EA1C301F6D}"/>
    <cellStyle name="Normal 3" xfId="6" xr:uid="{3C1040B3-EA25-449E-88D2-1B7D1AB94CDA}"/>
    <cellStyle name="Normal_Albania_-__Income_Statement_September_2009" xfId="4" xr:uid="{61E31FD3-5EC9-447F-8E4B-B9362705C252}"/>
    <cellStyle name="Normal_SHEET" xfId="5" xr:uid="{63146553-7AD5-4A2F-9B76-EFE6BA59B34C}"/>
    <cellStyle name="Presj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PPF"/>
      <sheetName val="PP"/>
      <sheetName val="PFM"/>
      <sheetName val="PK"/>
      <sheetName val="PPPN"/>
      <sheetName val="PPPM"/>
      <sheetName val="SH"/>
      <sheetName val="F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5">
          <cell r="C155">
            <v>823725</v>
          </cell>
          <cell r="D155">
            <v>1067012.25</v>
          </cell>
        </row>
        <row r="176">
          <cell r="C176">
            <v>52047131</v>
          </cell>
          <cell r="D176">
            <v>41452854</v>
          </cell>
        </row>
        <row r="183">
          <cell r="C183">
            <v>5923</v>
          </cell>
          <cell r="D183">
            <v>62414</v>
          </cell>
        </row>
        <row r="194">
          <cell r="C194">
            <v>36949884</v>
          </cell>
          <cell r="D194">
            <v>24216540</v>
          </cell>
        </row>
        <row r="196">
          <cell r="C196">
            <v>2175096</v>
          </cell>
          <cell r="D196">
            <v>2217403</v>
          </cell>
        </row>
        <row r="198">
          <cell r="C198">
            <v>4044000</v>
          </cell>
          <cell r="D198">
            <v>4122000</v>
          </cell>
        </row>
        <row r="199">
          <cell r="C199">
            <v>617604</v>
          </cell>
          <cell r="D199">
            <v>688374</v>
          </cell>
        </row>
        <row r="219">
          <cell r="C219">
            <v>2183597</v>
          </cell>
          <cell r="D219">
            <v>3063476</v>
          </cell>
        </row>
        <row r="228">
          <cell r="C228">
            <v>591363</v>
          </cell>
          <cell r="D228">
            <v>94060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203D-0767-483E-AFCF-B301C534E193}">
  <dimension ref="A1:E65"/>
  <sheetViews>
    <sheetView tabSelected="1" topLeftCell="A49" workbookViewId="0">
      <selection activeCell="G56" sqref="G56"/>
    </sheetView>
  </sheetViews>
  <sheetFormatPr defaultColWidth="9.140625" defaultRowHeight="15" x14ac:dyDescent="0.25"/>
  <cols>
    <col min="1" max="1" width="51.7109375" style="3" customWidth="1"/>
    <col min="2" max="2" width="18" style="3" customWidth="1"/>
    <col min="3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1"/>
    </row>
    <row r="2" spans="1:5" x14ac:dyDescent="0.25">
      <c r="A2" s="4" t="s">
        <v>1</v>
      </c>
      <c r="B2" s="4"/>
    </row>
    <row r="3" spans="1:5" x14ac:dyDescent="0.25">
      <c r="A3" s="5" t="s">
        <v>2</v>
      </c>
      <c r="B3" s="5"/>
    </row>
    <row r="4" spans="1:5" x14ac:dyDescent="0.25">
      <c r="A4" s="6" t="s">
        <v>3</v>
      </c>
      <c r="B4" s="6"/>
    </row>
    <row r="5" spans="1:5" x14ac:dyDescent="0.25">
      <c r="A5" s="1" t="s">
        <v>54</v>
      </c>
      <c r="B5" s="1"/>
      <c r="C5" s="3"/>
      <c r="D5" s="3"/>
      <c r="E5" s="3"/>
    </row>
    <row r="6" spans="1:5" x14ac:dyDescent="0.25">
      <c r="A6" s="7"/>
      <c r="B6" s="7"/>
      <c r="C6" s="8" t="s">
        <v>4</v>
      </c>
      <c r="D6" s="8"/>
      <c r="E6" s="8"/>
    </row>
    <row r="7" spans="1:5" x14ac:dyDescent="0.25">
      <c r="A7" s="7"/>
      <c r="B7" s="7"/>
      <c r="C7" s="8" t="s">
        <v>5</v>
      </c>
      <c r="D7" s="8"/>
      <c r="E7" s="8"/>
    </row>
    <row r="8" spans="1:5" x14ac:dyDescent="0.25">
      <c r="A8" s="9"/>
      <c r="B8" s="9">
        <v>2020</v>
      </c>
      <c r="C8" s="7">
        <v>2019</v>
      </c>
      <c r="D8" s="7"/>
      <c r="E8" s="7"/>
    </row>
    <row r="9" spans="1:5" x14ac:dyDescent="0.25">
      <c r="A9" s="10" t="s">
        <v>6</v>
      </c>
      <c r="B9" s="10"/>
      <c r="C9" s="11"/>
      <c r="D9" s="12"/>
      <c r="E9" s="11"/>
    </row>
    <row r="10" spans="1:5" x14ac:dyDescent="0.25">
      <c r="A10" s="13" t="s">
        <v>7</v>
      </c>
      <c r="B10" s="14">
        <f>[1]SH!C176</f>
        <v>52047131</v>
      </c>
      <c r="C10" s="14">
        <f>[1]SH!D176</f>
        <v>41452854</v>
      </c>
      <c r="D10" s="12"/>
      <c r="E10" s="11"/>
    </row>
    <row r="11" spans="1:5" x14ac:dyDescent="0.25">
      <c r="A11" s="13" t="s">
        <v>8</v>
      </c>
      <c r="B11" s="13"/>
      <c r="C11" s="14">
        <f>[1]SH!D177</f>
        <v>0</v>
      </c>
      <c r="D11" s="12"/>
      <c r="E11" s="11"/>
    </row>
    <row r="12" spans="1:5" x14ac:dyDescent="0.25">
      <c r="A12" s="13" t="s">
        <v>9</v>
      </c>
      <c r="B12" s="13"/>
      <c r="C12" s="14">
        <f>[1]SH!D178</f>
        <v>0</v>
      </c>
      <c r="D12" s="12"/>
      <c r="E12" s="11"/>
    </row>
    <row r="13" spans="1:5" x14ac:dyDescent="0.25">
      <c r="A13" s="13" t="s">
        <v>10</v>
      </c>
      <c r="B13" s="13"/>
      <c r="C13" s="14">
        <v>0</v>
      </c>
      <c r="D13" s="12"/>
      <c r="E13" s="11"/>
    </row>
    <row r="14" spans="1:5" x14ac:dyDescent="0.25">
      <c r="A14" s="13" t="s">
        <v>11</v>
      </c>
      <c r="B14" s="13"/>
      <c r="C14" s="14">
        <f>[1]SH!D169</f>
        <v>0</v>
      </c>
      <c r="D14" s="12"/>
      <c r="E14" s="11"/>
    </row>
    <row r="15" spans="1:5" ht="29.25" x14ac:dyDescent="0.25">
      <c r="A15" s="10" t="s">
        <v>12</v>
      </c>
      <c r="B15" s="10"/>
      <c r="C15" s="14"/>
      <c r="D15" s="12"/>
      <c r="E15" s="11"/>
    </row>
    <row r="16" spans="1:5" ht="29.25" x14ac:dyDescent="0.25">
      <c r="A16" s="10" t="s">
        <v>13</v>
      </c>
      <c r="B16" s="10"/>
      <c r="C16" s="14"/>
      <c r="D16" s="12"/>
      <c r="E16" s="11"/>
    </row>
    <row r="17" spans="1:5" x14ac:dyDescent="0.25">
      <c r="A17" s="10" t="s">
        <v>14</v>
      </c>
      <c r="B17" s="10"/>
      <c r="C17" s="14"/>
      <c r="D17" s="12"/>
      <c r="E17" s="11"/>
    </row>
    <row r="18" spans="1:5" x14ac:dyDescent="0.25">
      <c r="A18" s="10" t="s">
        <v>15</v>
      </c>
      <c r="B18" s="10"/>
      <c r="C18" s="11"/>
      <c r="D18" s="12"/>
      <c r="E18" s="11"/>
    </row>
    <row r="19" spans="1:5" x14ac:dyDescent="0.25">
      <c r="A19" s="13" t="s">
        <v>15</v>
      </c>
      <c r="B19" s="14">
        <f>-[1]SH!C194</f>
        <v>-36949884</v>
      </c>
      <c r="C19" s="14">
        <f>-[1]SH!D194</f>
        <v>-24216540</v>
      </c>
      <c r="D19" s="12"/>
      <c r="E19" s="11"/>
    </row>
    <row r="20" spans="1:5" x14ac:dyDescent="0.25">
      <c r="A20" s="13" t="s">
        <v>16</v>
      </c>
      <c r="B20" s="13"/>
      <c r="C20" s="14"/>
      <c r="D20" s="12"/>
      <c r="E20" s="11"/>
    </row>
    <row r="21" spans="1:5" x14ac:dyDescent="0.25">
      <c r="A21" s="10" t="s">
        <v>17</v>
      </c>
      <c r="B21" s="10"/>
      <c r="C21" s="11"/>
      <c r="D21" s="12"/>
      <c r="E21" s="11"/>
    </row>
    <row r="22" spans="1:5" x14ac:dyDescent="0.25">
      <c r="A22" s="13" t="s">
        <v>18</v>
      </c>
      <c r="B22" s="14">
        <f>-[1]SH!C198</f>
        <v>-4044000</v>
      </c>
      <c r="C22" s="14">
        <f>-[1]SH!D198</f>
        <v>-4122000</v>
      </c>
      <c r="D22" s="12"/>
      <c r="E22" s="11"/>
    </row>
    <row r="23" spans="1:5" x14ac:dyDescent="0.25">
      <c r="A23" s="13" t="s">
        <v>19</v>
      </c>
      <c r="B23" s="14">
        <f>-[1]SH!C199</f>
        <v>-617604</v>
      </c>
      <c r="C23" s="14">
        <f>-[1]SH!D199</f>
        <v>-688374</v>
      </c>
      <c r="D23" s="12"/>
      <c r="E23" s="11"/>
    </row>
    <row r="24" spans="1:5" x14ac:dyDescent="0.25">
      <c r="A24" s="13" t="s">
        <v>20</v>
      </c>
      <c r="B24" s="13"/>
      <c r="C24" s="14"/>
      <c r="D24" s="12"/>
      <c r="E24" s="11"/>
    </row>
    <row r="25" spans="1:5" x14ac:dyDescent="0.25">
      <c r="A25" s="10" t="s">
        <v>21</v>
      </c>
      <c r="B25" s="10"/>
      <c r="C25" s="14">
        <v>0</v>
      </c>
      <c r="D25" s="12"/>
      <c r="E25" s="11"/>
    </row>
    <row r="26" spans="1:5" x14ac:dyDescent="0.25">
      <c r="A26" s="10" t="s">
        <v>22</v>
      </c>
      <c r="B26" s="14">
        <f>-[1]SH!C196</f>
        <v>-2175096</v>
      </c>
      <c r="C26" s="14">
        <f>-[1]SH!D196</f>
        <v>-2217403</v>
      </c>
      <c r="D26" s="12"/>
      <c r="E26" s="11"/>
    </row>
    <row r="27" spans="1:5" x14ac:dyDescent="0.25">
      <c r="A27" s="10" t="s">
        <v>23</v>
      </c>
      <c r="B27" s="14">
        <f>-[1]SH!C219</f>
        <v>-2183597</v>
      </c>
      <c r="C27" s="14">
        <f>-[1]SH!D219</f>
        <v>-3063476</v>
      </c>
      <c r="D27" s="12"/>
      <c r="E27" s="11"/>
    </row>
    <row r="28" spans="1:5" x14ac:dyDescent="0.25">
      <c r="A28" s="10" t="s">
        <v>24</v>
      </c>
      <c r="B28" s="10"/>
      <c r="C28" s="11"/>
      <c r="D28" s="12"/>
      <c r="E28" s="11"/>
    </row>
    <row r="29" spans="1:5" ht="15" customHeight="1" x14ac:dyDescent="0.25">
      <c r="A29" s="13" t="s">
        <v>25</v>
      </c>
      <c r="B29" s="13"/>
      <c r="C29" s="14"/>
      <c r="D29" s="12"/>
      <c r="E29" s="11"/>
    </row>
    <row r="30" spans="1:5" ht="15" customHeight="1" x14ac:dyDescent="0.25">
      <c r="A30" s="13" t="s">
        <v>26</v>
      </c>
      <c r="B30" s="13"/>
      <c r="C30" s="14"/>
      <c r="D30" s="12"/>
      <c r="E30" s="11"/>
    </row>
    <row r="31" spans="1:5" ht="15" customHeight="1" x14ac:dyDescent="0.25">
      <c r="A31" s="13" t="s">
        <v>27</v>
      </c>
      <c r="B31" s="13"/>
      <c r="C31" s="14"/>
      <c r="D31" s="12"/>
      <c r="E31" s="11"/>
    </row>
    <row r="32" spans="1:5" ht="15" customHeight="1" x14ac:dyDescent="0.25">
      <c r="A32" s="13" t="s">
        <v>28</v>
      </c>
      <c r="B32" s="13"/>
      <c r="C32" s="14"/>
      <c r="D32" s="12"/>
      <c r="E32" s="11"/>
    </row>
    <row r="33" spans="1:5" ht="15" customHeight="1" x14ac:dyDescent="0.25">
      <c r="A33" s="13" t="s">
        <v>29</v>
      </c>
      <c r="B33" s="13"/>
      <c r="C33" s="14"/>
      <c r="D33" s="12"/>
      <c r="E33" s="11"/>
    </row>
    <row r="34" spans="1:5" ht="15" customHeight="1" x14ac:dyDescent="0.25">
      <c r="A34" s="13" t="s">
        <v>30</v>
      </c>
      <c r="B34" s="13"/>
      <c r="C34" s="14"/>
      <c r="D34" s="12"/>
      <c r="E34" s="11"/>
    </row>
    <row r="35" spans="1:5" ht="29.25" x14ac:dyDescent="0.25">
      <c r="A35" s="10" t="s">
        <v>31</v>
      </c>
      <c r="B35" s="10"/>
      <c r="C35" s="14"/>
      <c r="D35" s="12"/>
      <c r="E35" s="11"/>
    </row>
    <row r="36" spans="1:5" x14ac:dyDescent="0.25">
      <c r="A36" s="10" t="s">
        <v>32</v>
      </c>
      <c r="B36" s="10"/>
      <c r="C36" s="11"/>
      <c r="D36" s="12"/>
      <c r="E36" s="11"/>
    </row>
    <row r="37" spans="1:5" x14ac:dyDescent="0.25">
      <c r="A37" s="13" t="s">
        <v>33</v>
      </c>
      <c r="B37" s="14">
        <f>-([1]SH!C228-[1]SH!C183)</f>
        <v>-585440</v>
      </c>
      <c r="C37" s="14">
        <f>-([1]SH!D228-[1]SH!D183)</f>
        <v>-31646</v>
      </c>
      <c r="D37" s="12"/>
      <c r="E37" s="11"/>
    </row>
    <row r="38" spans="1:5" ht="30" x14ac:dyDescent="0.25">
      <c r="A38" s="13" t="s">
        <v>34</v>
      </c>
      <c r="B38" s="13"/>
      <c r="C38" s="14"/>
      <c r="D38" s="12"/>
      <c r="E38" s="11"/>
    </row>
    <row r="39" spans="1:5" x14ac:dyDescent="0.25">
      <c r="A39" s="13" t="s">
        <v>35</v>
      </c>
      <c r="B39" s="13"/>
      <c r="C39" s="14"/>
      <c r="D39" s="12"/>
      <c r="E39" s="11"/>
    </row>
    <row r="40" spans="1:5" x14ac:dyDescent="0.25">
      <c r="A40" s="10" t="s">
        <v>36</v>
      </c>
      <c r="B40" s="10"/>
      <c r="C40" s="14"/>
      <c r="D40" s="12"/>
      <c r="E40" s="11"/>
    </row>
    <row r="41" spans="1:5" x14ac:dyDescent="0.25">
      <c r="A41" s="15" t="s">
        <v>55</v>
      </c>
      <c r="B41" s="15"/>
      <c r="C41" s="14"/>
      <c r="D41" s="12"/>
      <c r="E41" s="11"/>
    </row>
    <row r="42" spans="1:5" x14ac:dyDescent="0.25">
      <c r="A42" s="10" t="s">
        <v>37</v>
      </c>
      <c r="B42" s="16">
        <f>SUM(B9:B41)</f>
        <v>5491510</v>
      </c>
      <c r="C42" s="16">
        <f>SUM(C9:C41)</f>
        <v>7113415</v>
      </c>
      <c r="D42" s="17"/>
      <c r="E42" s="17"/>
    </row>
    <row r="43" spans="1:5" x14ac:dyDescent="0.25">
      <c r="A43" s="10" t="s">
        <v>38</v>
      </c>
      <c r="B43" s="10"/>
      <c r="C43" s="17"/>
      <c r="D43" s="17"/>
      <c r="E43" s="17"/>
    </row>
    <row r="44" spans="1:5" x14ac:dyDescent="0.25">
      <c r="A44" s="13" t="s">
        <v>39</v>
      </c>
      <c r="B44" s="14">
        <f>-[1]SH!C155</f>
        <v>-823725</v>
      </c>
      <c r="C44" s="14">
        <f>-[1]SH!D155</f>
        <v>-1067012.25</v>
      </c>
      <c r="D44" s="12"/>
      <c r="E44" s="11"/>
    </row>
    <row r="45" spans="1:5" x14ac:dyDescent="0.25">
      <c r="A45" s="13" t="s">
        <v>40</v>
      </c>
      <c r="B45" s="13"/>
      <c r="C45" s="14"/>
      <c r="D45" s="12"/>
      <c r="E45" s="11"/>
    </row>
    <row r="46" spans="1:5" x14ac:dyDescent="0.25">
      <c r="A46" s="13" t="s">
        <v>41</v>
      </c>
      <c r="B46" s="13"/>
      <c r="C46" s="14"/>
      <c r="D46" s="12"/>
      <c r="E46" s="11"/>
    </row>
    <row r="47" spans="1:5" x14ac:dyDescent="0.25">
      <c r="A47" s="10" t="s">
        <v>42</v>
      </c>
      <c r="B47" s="16">
        <f>SUM(B42:B46)</f>
        <v>4667785</v>
      </c>
      <c r="C47" s="16">
        <f>SUM(C42:C46)</f>
        <v>6046402.75</v>
      </c>
      <c r="D47" s="17"/>
      <c r="E47" s="17"/>
    </row>
    <row r="48" spans="1:5" ht="15.75" thickBot="1" x14ac:dyDescent="0.3">
      <c r="A48" s="18"/>
      <c r="B48" s="18"/>
      <c r="C48" s="19"/>
      <c r="D48" s="19"/>
      <c r="E48" s="12"/>
    </row>
    <row r="49" spans="1:5" ht="30" thickTop="1" x14ac:dyDescent="0.25">
      <c r="A49" s="20" t="s">
        <v>43</v>
      </c>
      <c r="B49" s="20"/>
      <c r="C49" s="21"/>
      <c r="D49" s="21"/>
      <c r="E49" s="12"/>
    </row>
    <row r="50" spans="1:5" ht="30" x14ac:dyDescent="0.25">
      <c r="A50" s="13" t="s">
        <v>44</v>
      </c>
      <c r="B50" s="13"/>
      <c r="C50" s="22"/>
      <c r="D50" s="21"/>
      <c r="E50" s="11"/>
    </row>
    <row r="51" spans="1:5" ht="30" x14ac:dyDescent="0.25">
      <c r="A51" s="13" t="s">
        <v>45</v>
      </c>
      <c r="B51" s="13"/>
      <c r="C51" s="22"/>
      <c r="D51" s="21"/>
      <c r="E51" s="11"/>
    </row>
    <row r="52" spans="1:5" ht="30" x14ac:dyDescent="0.25">
      <c r="A52" s="13" t="s">
        <v>46</v>
      </c>
      <c r="B52" s="13"/>
      <c r="C52" s="22"/>
      <c r="D52" s="21"/>
      <c r="E52" s="7"/>
    </row>
    <row r="53" spans="1:5" ht="15" customHeight="1" x14ac:dyDescent="0.25">
      <c r="A53" s="13" t="s">
        <v>47</v>
      </c>
      <c r="B53" s="13"/>
      <c r="C53" s="22"/>
      <c r="D53" s="21"/>
      <c r="E53" s="23"/>
    </row>
    <row r="54" spans="1:5" x14ac:dyDescent="0.25">
      <c r="A54" s="24" t="s">
        <v>56</v>
      </c>
      <c r="B54" s="24"/>
      <c r="C54" s="22"/>
      <c r="D54" s="21"/>
      <c r="E54" s="25"/>
    </row>
    <row r="55" spans="1:5" ht="29.25" x14ac:dyDescent="0.25">
      <c r="A55" s="20" t="s">
        <v>48</v>
      </c>
      <c r="B55" s="26">
        <f>SUM(B50:B54)</f>
        <v>0</v>
      </c>
      <c r="C55" s="26">
        <f>SUM(C50:C54)</f>
        <v>0</v>
      </c>
      <c r="D55" s="27"/>
      <c r="E55" s="23"/>
    </row>
    <row r="56" spans="1:5" x14ac:dyDescent="0.25">
      <c r="A56" s="28"/>
      <c r="B56" s="28"/>
      <c r="C56" s="29"/>
      <c r="D56" s="29"/>
      <c r="E56" s="23"/>
    </row>
    <row r="57" spans="1:5" ht="30" thickBot="1" x14ac:dyDescent="0.3">
      <c r="A57" s="20" t="s">
        <v>49</v>
      </c>
      <c r="B57" s="30">
        <f>B47+B55</f>
        <v>4667785</v>
      </c>
      <c r="C57" s="30">
        <f>C47+C55</f>
        <v>6046402.75</v>
      </c>
      <c r="D57" s="31"/>
      <c r="E57" s="23"/>
    </row>
    <row r="58" spans="1:5" ht="15.75" thickTop="1" x14ac:dyDescent="0.25">
      <c r="A58" s="28"/>
      <c r="B58" s="28"/>
      <c r="C58" s="29"/>
      <c r="D58" s="29"/>
      <c r="E58" s="23"/>
    </row>
    <row r="59" spans="1:5" x14ac:dyDescent="0.25">
      <c r="A59" s="32" t="s">
        <v>50</v>
      </c>
      <c r="B59" s="32"/>
      <c r="C59" s="29"/>
      <c r="D59" s="29"/>
      <c r="E59" s="33"/>
    </row>
    <row r="60" spans="1:5" x14ac:dyDescent="0.25">
      <c r="A60" s="28" t="s">
        <v>51</v>
      </c>
      <c r="B60" s="28"/>
      <c r="C60" s="14"/>
      <c r="D60" s="11"/>
      <c r="E60" s="33"/>
    </row>
    <row r="61" spans="1:5" x14ac:dyDescent="0.25">
      <c r="A61" s="28" t="s">
        <v>52</v>
      </c>
      <c r="B61" s="28"/>
      <c r="C61" s="14"/>
      <c r="D61" s="11"/>
      <c r="E61" s="33"/>
    </row>
    <row r="62" spans="1:5" x14ac:dyDescent="0.25">
      <c r="A62" s="34"/>
      <c r="B62" s="34"/>
      <c r="C62" s="33"/>
      <c r="D62" s="33"/>
      <c r="E62" s="33"/>
    </row>
    <row r="63" spans="1:5" x14ac:dyDescent="0.25">
      <c r="A63" s="34"/>
      <c r="B63" s="34"/>
      <c r="C63" s="33"/>
      <c r="D63" s="33"/>
      <c r="E63" s="33"/>
    </row>
    <row r="64" spans="1:5" x14ac:dyDescent="0.25">
      <c r="A64" s="35" t="s">
        <v>53</v>
      </c>
      <c r="B64" s="35"/>
      <c r="C64" s="33"/>
      <c r="D64" s="33"/>
      <c r="E64" s="33"/>
    </row>
    <row r="65" spans="1:5" x14ac:dyDescent="0.25">
      <c r="A65" s="36"/>
      <c r="B65" s="36"/>
      <c r="C65" s="37"/>
      <c r="D65" s="37"/>
      <c r="E65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10F9-037F-4D88-BC56-3E196DBDF01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Fleta1</vt:lpstr>
      <vt:lpstr>Fleta2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2021-07-22T10:34:20Z</dcterms:created>
  <dcterms:modified xsi:type="dcterms:W3CDTF">2021-07-22T10:41:40Z</dcterms:modified>
</cp:coreProperties>
</file>