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4" i="18"/>
  <c r="B23" i="18"/>
  <c r="B22" i="18"/>
  <c r="B20" i="18"/>
  <c r="D44" i="18"/>
  <c r="D23" i="18"/>
  <c r="D22" i="18"/>
  <c r="D20" i="18"/>
  <c r="D19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<sst xmlns="http://schemas.openxmlformats.org/spreadsheetml/2006/main" count="414" uniqueCount="271">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</sst>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8448000</v>
      </c>
      <c r="C10" s="52"/>
      <c r="D10" s="64">
        <v>18715000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-8188547</v>
      </c>
      <c r="C19" s="52"/>
      <c r="D19" s="64">
        <f>-17606624</f>
        <v>-17606624</v>
      </c>
      <c r="E19" s="51"/>
      <c r="F19" s="42"/>
    </row>
    <row r="20" spans="1:6">
      <c r="A20" s="63" t="s">
        <v>247</v>
      </c>
      <c r="B20" s="64">
        <f>-4265</f>
        <v>-4265</v>
      </c>
      <c r="C20" s="52"/>
      <c r="D20" s="64">
        <f>-4629</f>
        <v>-4629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-55725</f>
        <v>-55725</v>
      </c>
      <c r="C22" s="52"/>
      <c r="D22" s="64">
        <f>-315247</f>
        <v>-315247</v>
      </c>
      <c r="E22" s="51"/>
      <c r="F22" s="42"/>
    </row>
    <row r="23" spans="1:6">
      <c r="A23" s="63" t="s">
        <v>249</v>
      </c>
      <c r="B23" s="64">
        <f>-83090</f>
        <v>-83090</v>
      </c>
      <c r="C23" s="52"/>
      <c r="D23" s="64">
        <f>-88723</f>
        <v>-88723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116373</v>
      </c>
      <c r="C42" s="55"/>
      <c r="D42" s="54">
        <f>SUM(D9:D41)</f>
        <v>699777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-5819</f>
        <v>-5819</v>
      </c>
      <c r="C44" s="52"/>
      <c r="D44" s="64">
        <f>-104967</f>
        <v>-104967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110554</v>
      </c>
      <c r="C47" s="58"/>
      <c r="D47" s="67">
        <f>SUM(D42:D46)</f>
        <v>594810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110554</v>
      </c>
      <c r="C57" s="77"/>
      <c r="D57" s="76">
        <f>D47+D55</f>
        <v>594810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2020-07-29T11:03:01Z</dcterms:modified>
</cp:coreProperties>
</file>