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jerazi_S_TH\Desktop\UdR2020 x QKB\"/>
    </mc:Choice>
  </mc:AlternateContent>
  <xr:revisionPtr revIDLastSave="0" documentId="13_ncr:1_{1BEFA10C-BA0D-47A6-988A-2070F215766A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B60" i="18" s="1"/>
  <c r="D57" i="18"/>
  <c r="D60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<sst xmlns="http://schemas.openxmlformats.org/spreadsheetml/2006/main" count="414" uniqueCount="271">
  <si>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</si>
  <si>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</si>
  <si>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</si>
  <si>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</si>
  <si>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</si>
  <si>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</si>
  <si>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</si>
  <si>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</si>
  <si>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</si>
  <si>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</si>
  <si>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</si>
  <si>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</si>
  <si>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</si>
  <si>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</si>
  <si>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</si>
  <si>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</si>
  <si>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</si>
  <si>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</si>
  <si>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</si>
  <si>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</si>
  <si>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</si>
  <si>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</si>
  <si>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</si>
  <si>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</si>
  <si>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</si>
  <si>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</si>
  <si>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</si>
  <si>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</si>
  <si>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</si>
  <si>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</si>
  <si>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</si>
  <si>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</si>
  <si>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</si>
  <si>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</si>
  <si>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</si>
  <si>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</si>
  <si>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</si>
  <si>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</si>
  <si>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</si>
  <si>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</si>
  <si>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</si>
  <si>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</si>
  <si>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</si>
  <si>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</si>
  <si>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</si>
  <si>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</si>
  <si>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</si>
  <si>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</si>
  <si>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</si>
  <si>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</si>
  <si>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</si>
  <si>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</si>
  <si>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</si>
  <si>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</si>
  <si>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</si>
  <si>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</si>
  <si>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</si>
  <si>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</si>
  <si>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</si>
  <si>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</si>
  <si>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</si>
  <si>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</si>
  <si>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</si>
  <si>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</si>
  <si>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</si>
  <si>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</si>
  <si>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</si>
  <si>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</si>
  <si>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</si>
  <si>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</si>
  <si>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</si>
  <si>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</si>
  <si>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</si>
  <si>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</si>
  <si>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</si>
  <si>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</si>
  <si>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</si>
  <si>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</si>
  <si>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</si>
  <si>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</si>
  <si>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</si>
  <si>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</si>
  <si>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</si>
  <si>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</si>
  <si>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</si>
  <si>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</si>
  <si>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</si>
  <si>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</si>
  <si>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</si>
  <si>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</si>
  <si>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</si>
  <si>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</si>
  <si>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</si>
  <si>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</si>
  <si>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</si>
  <si>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</si>
  <si>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</si>
  <si>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</si>
  <si>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</si>
  <si>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</si>
  <si>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</si>
  <si>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</si>
  <si>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</si>
  <si>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</si>
  <si>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</si>
  <si>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</si>
  <si>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</si>
  <si>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</si>
  <si>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</si>
  <si>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</si>
  <si>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</si>
  <si>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</si>
  <si>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</si>
  <si>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</si>
  <si>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</si>
  <si>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</si>
  <si>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</si>
  <si>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</si>
  <si>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</si>
  <si>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</si>
  <si>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</si>
  <si>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</si>
  <si>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</si>
  <si>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</si>
  <si>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</si>
  <si>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</si>
  <si>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</si>
  <si>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</si>
  <si>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</si>
  <si>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</si>
  <si>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</si>
  <si>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</si>
  <si>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</si>
  <si>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</si>
  <si>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</si>
  <si>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</si>
  <si>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</si>
  <si>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</si>
  <si>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</si>
  <si>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</si>
  <si>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</si>
  <si>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</si>
  <si>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</si>
  <si>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</si>
  <si>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</si>
  <si>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</si>
  <si>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</si>
  <si>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</si>
  <si>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</si>
  <si>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</si>
  <si>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</si>
  <si>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</si>
  <si>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</si>
  <si>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</si>
  <si>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</si>
  <si>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</si>
  <si>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</si>
  <si>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</si>
  <si>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</si>
  <si>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</si>
  <si>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</si>
  <si>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</si>
  <si>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</si>
  <si>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</si>
  <si>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</si>
  <si>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</si>
  <si>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</si>
  <si>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</si>
  <si>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</si>
  <si>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</si>
  <si>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</si>
  <si>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</si>
  <si>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</si>
  <si>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</si>
  <si>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</si>
  <si>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</si>
  <si>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</si>
  <si>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</si>
  <si>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</si>
  <si>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</si>
  <si>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</si>
  <si>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</si>
  <si>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</si>
  <si>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</si>
  <si>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</si>
  <si>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</si>
  <si>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</si>
  <si>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</si>
  <si>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</si>
  <si>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</si>
  <si>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</si>
  <si>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</si>
  <si>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</si>
  <si>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</si>
  <si>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</si>
  <si>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</si>
  <si>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</si>
  <si>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</si>
  <si>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</si>
  <si>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</si>
  <si>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</si>
  <si>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</si>
  <si>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</si>
  <si>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</si>
  <si>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</si>
  <si>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</si>
  <si>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</si>
  <si>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</si>
  <si>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</si>
  <si>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</si>
  <si>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</si>
  <si>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</si>
  <si>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</si>
  <si>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</si>
  <si>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</si>
  <si>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</si>
  <si>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</si>
  <si>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</si>
  <si>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</si>
  <si>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</si>
  <si>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</si>
  <si>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</si>
  <si>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</si>
  <si>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</si>
  <si>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</si>
  <si>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</si>
  <si>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</si>
  <si>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</si>
  <si>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</si>
  <si>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</si>
  <si>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</si>
  <si>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</si>
  <si>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</si>
  <si>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</si>
  <si>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</si>
  <si>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</si>
  <si>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</si>
  <si>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</si>
  <si>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</si>
  <si>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</si>
  <si>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</si>
  <si>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</si>
  <si>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</si>
  <si>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</si>
  <si>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</si>
  <si>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</si>
  <si>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</si>
  <si>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</si>
  <si>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</si>
  <si>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</si>
  <si>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</si>
  <si>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</si>
  <si>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</si>
  <si>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</si>
  <si>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</si>
  <si>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</si>
  <si>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</si>
  <si>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</si>
  <si>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</si>
  <si>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</si>
  <si>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</si>
  <si>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</si>
  <si>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</si>
  <si>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</si>
  <si>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</si>
  <si>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</si>
  <si>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</si>
  <si>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</si>
  <si>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INFOTEAM</t>
  </si>
  <si>
    <t>L42416503E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</si>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</sst>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" fontId="187" fillId="0" borderId="0" xfId="0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39" sqref="B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270</v>
      </c>
    </row>
    <row r="2" spans="1:6">
      <c r="A2" s="48" t="s">
        <v>268</v>
      </c>
    </row>
    <row r="3" spans="1:6">
      <c r="A3" s="48" t="s">
        <v>269</v>
      </c>
    </row>
    <row r="4" spans="1:6">
      <c r="A4" s="48" t="s">
        <v>267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2">
        <v>2020</v>
      </c>
      <c r="C8" s="82"/>
      <c r="D8" s="82">
        <v>2019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1" t="s">
        <v>266</v>
      </c>
    </row>
    <row r="10" spans="1:6">
      <c r="A10" s="61" t="s">
        <v>258</v>
      </c>
      <c r="B10" s="62">
        <v>798700</v>
      </c>
      <c r="C10" s="50"/>
      <c r="D10" s="62">
        <v>0</v>
      </c>
      <c r="E10" s="49"/>
      <c r="F10" s="80" t="s">
        <v>263</v>
      </c>
    </row>
    <row r="11" spans="1:6">
      <c r="A11" s="61" t="s">
        <v>260</v>
      </c>
      <c r="B11" s="62"/>
      <c r="C11" s="50"/>
      <c r="D11" s="62"/>
      <c r="E11" s="49"/>
      <c r="F11" s="80" t="s">
        <v>264</v>
      </c>
    </row>
    <row r="12" spans="1:6">
      <c r="A12" s="61" t="s">
        <v>261</v>
      </c>
      <c r="B12" s="62"/>
      <c r="C12" s="50"/>
      <c r="D12" s="62"/>
      <c r="E12" s="49"/>
      <c r="F12" s="80" t="s">
        <v>264</v>
      </c>
    </row>
    <row r="13" spans="1:6">
      <c r="A13" s="61" t="s">
        <v>262</v>
      </c>
      <c r="B13" s="62"/>
      <c r="C13" s="50"/>
      <c r="D13" s="62"/>
      <c r="E13" s="49"/>
      <c r="F13" s="80" t="s">
        <v>264</v>
      </c>
    </row>
    <row r="14" spans="1:6">
      <c r="A14" s="61" t="s">
        <v>259</v>
      </c>
      <c r="B14" s="62"/>
      <c r="C14" s="50"/>
      <c r="D14" s="62"/>
      <c r="E14" s="49"/>
      <c r="F14" s="80" t="s">
        <v>265</v>
      </c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243</v>
      </c>
      <c r="B20" s="62"/>
      <c r="C20" s="50"/>
      <c r="D20" s="62">
        <v>0</v>
      </c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244</v>
      </c>
      <c r="B22" s="62">
        <v>-5455</v>
      </c>
      <c r="C22" s="50"/>
      <c r="D22" s="62">
        <v>0</v>
      </c>
      <c r="E22" s="49"/>
      <c r="F22" s="42"/>
    </row>
    <row r="23" spans="1:6">
      <c r="A23" s="61" t="s">
        <v>245</v>
      </c>
      <c r="B23" s="62">
        <v>-111</v>
      </c>
      <c r="C23" s="50"/>
      <c r="D23" s="62">
        <v>0</v>
      </c>
      <c r="E23" s="49"/>
      <c r="F23" s="42"/>
    </row>
    <row r="24" spans="1:6">
      <c r="A24" s="61" t="s">
        <v>247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>
        <v>-811240</v>
      </c>
      <c r="C27" s="50"/>
      <c r="D27" s="62">
        <v>-47014</v>
      </c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248</v>
      </c>
      <c r="B29" s="62"/>
      <c r="C29" s="50"/>
      <c r="D29" s="62"/>
      <c r="E29" s="49"/>
      <c r="F29" s="42"/>
    </row>
    <row r="30" spans="1:6" ht="15" customHeight="1">
      <c r="A30" s="61" t="s">
        <v>246</v>
      </c>
      <c r="B30" s="62"/>
      <c r="C30" s="50"/>
      <c r="D30" s="62"/>
      <c r="E30" s="49"/>
      <c r="F30" s="42"/>
    </row>
    <row r="31" spans="1:6" ht="15" customHeight="1">
      <c r="A31" s="61" t="s">
        <v>255</v>
      </c>
      <c r="B31" s="62"/>
      <c r="C31" s="50"/>
      <c r="D31" s="62"/>
      <c r="E31" s="49"/>
      <c r="F31" s="42"/>
    </row>
    <row r="32" spans="1:6" ht="15" customHeight="1">
      <c r="A32" s="61" t="s">
        <v>249</v>
      </c>
      <c r="B32" s="62"/>
      <c r="C32" s="50"/>
      <c r="D32" s="62"/>
      <c r="E32" s="49"/>
      <c r="F32" s="42"/>
    </row>
    <row r="33" spans="1:6" ht="15" customHeight="1">
      <c r="A33" s="61" t="s">
        <v>254</v>
      </c>
      <c r="B33" s="62"/>
      <c r="C33" s="50"/>
      <c r="D33" s="62"/>
      <c r="E33" s="49"/>
      <c r="F33" s="42"/>
    </row>
    <row r="34" spans="1:6" ht="15" customHeight="1">
      <c r="A34" s="61" t="s">
        <v>250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251</v>
      </c>
      <c r="B37" s="62"/>
      <c r="C37" s="50"/>
      <c r="D37" s="62"/>
      <c r="E37" s="49"/>
      <c r="F37" s="42"/>
    </row>
    <row r="38" spans="1:6">
      <c r="A38" s="61" t="s">
        <v>253</v>
      </c>
      <c r="B38" s="62"/>
      <c r="C38" s="50"/>
      <c r="D38" s="62"/>
      <c r="E38" s="49"/>
      <c r="F38" s="42"/>
    </row>
    <row r="39" spans="1:6">
      <c r="A39" s="61" t="s">
        <v>252</v>
      </c>
      <c r="B39" s="62">
        <v>0</v>
      </c>
      <c r="C39" s="50"/>
      <c r="D39" s="62">
        <v>-622078</v>
      </c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256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-18106</v>
      </c>
      <c r="C42" s="53"/>
      <c r="D42" s="52">
        <f>SUM(D9:D41)</f>
        <v>-669092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239</v>
      </c>
      <c r="B47" s="65">
        <f>SUM(B42:B46)</f>
        <v>-18106</v>
      </c>
      <c r="C47" s="56"/>
      <c r="D47" s="65">
        <f>SUM(D42:D46)</f>
        <v>-669092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240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241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242</v>
      </c>
      <c r="B57" s="74">
        <f>B47+B55</f>
        <v>-18106</v>
      </c>
      <c r="C57" s="75"/>
      <c r="D57" s="74">
        <f>D47+D55</f>
        <v>-669092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>
        <f>B57</f>
        <v>-18106</v>
      </c>
      <c r="C60" s="49"/>
      <c r="D60" s="62">
        <f>D57</f>
        <v>-669092</v>
      </c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257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7394C6B-7503-4C33-B337-418B1C30856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C1E4F38C-4EA0-4B9D-82CF-FFC6711A27D9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6F160C9B-73A4-4944-9500-D36CDC59381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Gjerazi_S_TH</cp:lastModifiedBy>
  <cp:lastPrinted>2016-10-03T09:59:38Z</cp:lastPrinted>
  <dcterms:created xsi:type="dcterms:W3CDTF">2012-01-19T09:31:29Z</dcterms:created>
  <dcterms:modified xsi:type="dcterms:W3CDTF">2021-07-31T21:26:44Z</dcterms:modified>
</cp:coreProperties>
</file>