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210" yWindow="-120" windowWidth="13110" windowHeight="1221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8" i="18" l="1"/>
  <c r="B30" i="18" s="1"/>
  <c r="D28" i="18" l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<sst xmlns="http://schemas.openxmlformats.org/spreadsheetml/2006/main" count="418" uniqueCount="269">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</sst>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B45" sqref="B45"/>
    </sheetView>
  </sheetViews>
  <sheetFormatPr defaultRowHeight="15"/>
  <cols>
    <col min="1" max="1" width="8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451175427</v>
      </c>
      <c r="C10" s="44"/>
      <c r="D10" s="50">
        <v>398525371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>
        <v>7434545</v>
      </c>
      <c r="C14" s="44"/>
      <c r="D14" s="50">
        <v>6486480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-86329847</v>
      </c>
      <c r="C18" s="44"/>
      <c r="D18" s="50">
        <v>-38417256</v>
      </c>
      <c r="E18" s="43"/>
      <c r="F18" s="36"/>
    </row>
    <row r="19" spans="1:6">
      <c r="A19" s="52" t="s">
        <v>232</v>
      </c>
      <c r="B19" s="50">
        <v>-23760749</v>
      </c>
      <c r="C19" s="44"/>
      <c r="D19" s="50">
        <v>-18394509</v>
      </c>
      <c r="E19" s="43"/>
      <c r="F19" s="36"/>
    </row>
    <row r="20" spans="1:6">
      <c r="A20" s="52" t="s">
        <v>233</v>
      </c>
      <c r="B20" s="50">
        <v>-286305984</v>
      </c>
      <c r="C20" s="44"/>
      <c r="D20" s="50">
        <v>-247798049</v>
      </c>
      <c r="E20" s="43"/>
      <c r="F20" s="36"/>
    </row>
    <row r="21" spans="1:6">
      <c r="A21" s="52" t="s">
        <v>234</v>
      </c>
      <c r="B21" s="50">
        <v>-1081568</v>
      </c>
      <c r="C21" s="44"/>
      <c r="D21" s="50">
        <v>-1394277</v>
      </c>
      <c r="E21" s="43"/>
      <c r="F21" s="36"/>
    </row>
    <row r="22" spans="1:6">
      <c r="A22" s="52" t="s">
        <v>235</v>
      </c>
      <c r="B22" s="50">
        <v>-59385329</v>
      </c>
      <c r="C22" s="44"/>
      <c r="D22" s="50">
        <v>-86341554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>
        <v>2149080</v>
      </c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3895575</v>
      </c>
      <c r="C28" s="44"/>
      <c r="D28" s="57">
        <f>SUM(D10:D22,D24:D27)</f>
        <v>12666206</v>
      </c>
      <c r="E28" s="43"/>
      <c r="F28" s="36"/>
    </row>
    <row r="29" spans="1:6" ht="15" customHeight="1">
      <c r="A29" s="52" t="s">
        <v>26</v>
      </c>
      <c r="B29" s="50">
        <v>-584336</v>
      </c>
      <c r="C29" s="44"/>
      <c r="D29" s="50">
        <v>-1899931</v>
      </c>
      <c r="E29" s="43"/>
      <c r="F29" s="36"/>
    </row>
    <row r="30" spans="1:6" ht="15" customHeight="1">
      <c r="A30" s="53" t="s">
        <v>239</v>
      </c>
      <c r="B30" s="57">
        <f>SUM(B28:B29)</f>
        <v>3311239</v>
      </c>
      <c r="C30" s="45"/>
      <c r="D30" s="57">
        <f>SUM(D28:D29)</f>
        <v>10766275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3311239</v>
      </c>
      <c r="C35" s="48"/>
      <c r="D35" s="58">
        <f>D30+D33</f>
        <v>10766275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3311239</v>
      </c>
      <c r="D50" s="59">
        <f>D35</f>
        <v>10766275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3311239</v>
      </c>
      <c r="D71" s="60">
        <f>D69+D50</f>
        <v>10766275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2019-07-20T09:40:00Z</dcterms:modified>
</cp:coreProperties>
</file>