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C25"/>
  <c r="B25"/>
  <c r="C23"/>
  <c r="B23"/>
  <c r="C17"/>
  <c r="B17"/>
  <c r="N13" l="1"/>
  <c r="M23"/>
  <c r="M25"/>
  <c r="M27"/>
  <c r="M22"/>
  <c r="M8"/>
  <c r="M19"/>
  <c r="M17"/>
  <c r="N8"/>
  <c r="N17"/>
  <c r="N9"/>
  <c r="M7"/>
  <c r="M13"/>
  <c r="M11"/>
  <c r="N21"/>
  <c r="N18"/>
  <c r="M16"/>
  <c r="N12"/>
  <c r="N10"/>
  <c r="N14"/>
  <c r="N24"/>
  <c r="M6"/>
  <c r="N7"/>
  <c r="N16"/>
  <c r="N26"/>
  <c r="M12"/>
  <c r="N15"/>
  <c r="M14"/>
  <c r="N22"/>
  <c r="N27"/>
  <c r="M20"/>
  <c r="M18"/>
  <c r="N25"/>
  <c r="M24"/>
  <c r="M26"/>
  <c r="N20"/>
  <c r="N23"/>
  <c r="M21"/>
  <c r="M9"/>
  <c r="N11"/>
  <c r="N19"/>
  <c r="M10"/>
  <c r="N6"/>
  <c r="M15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<sst xmlns="http://schemas.openxmlformats.org/spreadsheetml/2006/main" count="28" uniqueCount="27">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</sst>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12" fillId="0" borderId="0" xfId="0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0" fontId="1" fillId="0" borderId="0" xfId="0" applyFont="1"/>
    <xf numFmtId="3" fontId="10" fillId="3" borderId="0" xfId="0" applyNumberFormat="1" applyFont="1" applyFill="1" applyAlignment="1">
      <alignment horizontal="right"/>
    </xf>
    <xf numFmtId="3" fontId="13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3" fontId="12" fillId="3" borderId="0" xfId="0" applyNumberFormat="1" applyFont="1" applyFill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0" fontId="15" fillId="0" borderId="0" xfId="0" applyFont="1" applyAlignment="1">
      <alignment vertical="center"/>
    </xf>
    <xf numFmtId="3" fontId="16" fillId="4" borderId="1" xfId="0" applyNumberFormat="1" applyFont="1" applyFill="1" applyBorder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3" fontId="16" fillId="3" borderId="2" xfId="0" applyNumberFormat="1" applyFont="1" applyFill="1" applyBorder="1" applyAlignment="1">
      <alignment horizontal="right" vertical="center"/>
    </xf>
    <xf numFmtId="3" fontId="16" fillId="3" borderId="3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E29" sqref="E29"/>
    </sheetView>
  </sheetViews>
  <sheetFormatPr defaultRowHeight="15"/>
  <cols>
    <col min="1" max="1" width="72.28515625" customWidth="1"/>
    <col min="2" max="2" width="12.5703125" bestFit="1" customWidth="1"/>
    <col min="3" max="3" width="12.42578125" bestFit="1" customWidth="1"/>
    <col min="6" max="6" width="12.28515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3" t="s">
        <v>25</v>
      </c>
    </row>
    <row r="2" spans="1:14" ht="15" customHeight="1">
      <c r="A2" s="32" t="s">
        <v>24</v>
      </c>
      <c r="B2" s="12" t="s">
        <v>23</v>
      </c>
      <c r="C2" s="12" t="s">
        <v>23</v>
      </c>
    </row>
    <row r="3" spans="1:14" ht="15" customHeight="1">
      <c r="A3" s="33"/>
      <c r="B3" s="12" t="s">
        <v>22</v>
      </c>
      <c r="C3" s="12" t="s">
        <v>21</v>
      </c>
    </row>
    <row r="4" spans="1:14">
      <c r="A4" s="11" t="s">
        <v>20</v>
      </c>
      <c r="B4" s="1"/>
      <c r="C4" s="1"/>
    </row>
    <row r="5" spans="1:14">
      <c r="B5" s="10"/>
      <c r="C5" s="1"/>
    </row>
    <row r="6" spans="1:14">
      <c r="A6" s="6" t="s">
        <v>19</v>
      </c>
      <c r="B6" s="22">
        <v>166499659</v>
      </c>
      <c r="C6" s="15">
        <v>159188000</v>
      </c>
      <c r="E6" s="14"/>
      <c r="F6" s="15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23">
        <v>7920000</v>
      </c>
      <c r="C7" s="16">
        <v>7333333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23">
        <v>800000</v>
      </c>
      <c r="C8" s="16">
        <v>225000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24"/>
      <c r="C9" s="16">
        <v>-138757226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22">
        <v>-110089335</v>
      </c>
      <c r="C10" s="15">
        <v>-1394160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23">
        <v>-49115886</v>
      </c>
      <c r="C11" s="17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25">
        <v>-9172620</v>
      </c>
      <c r="C12" s="18">
        <v>-11639658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22">
        <v>-7860000</v>
      </c>
      <c r="C13" s="15">
        <v>-9974000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22">
        <v>-1312620</v>
      </c>
      <c r="C14" s="15">
        <v>-1665658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26">
        <v>-2331429</v>
      </c>
      <c r="C15" s="19">
        <v>-10160626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ht="15.75" thickBot="1">
      <c r="A16" s="6" t="s">
        <v>9</v>
      </c>
      <c r="B16" s="27"/>
      <c r="C16" s="17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28">
        <f>SUM(B6:B12)+B15</f>
        <v>4510389</v>
      </c>
      <c r="C17" s="28">
        <f>SUM(C6:C12)+C15</f>
        <v>4794663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27"/>
      <c r="C18" s="17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27"/>
      <c r="C19" s="17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29">
        <v>-327791</v>
      </c>
      <c r="C20" s="20">
        <v>-498094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27"/>
      <c r="C21" s="17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ht="15.75" thickBot="1">
      <c r="A22" s="6" t="s">
        <v>4</v>
      </c>
      <c r="B22" s="27"/>
      <c r="C22" s="17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28">
        <f>+B17+B20</f>
        <v>4182598</v>
      </c>
      <c r="C23" s="28">
        <f>+C17+C20</f>
        <v>4296569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ht="15.75" thickBot="1">
      <c r="A24" s="2"/>
      <c r="B24" s="27"/>
      <c r="C24" s="17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30">
        <f>+B23</f>
        <v>4182598</v>
      </c>
      <c r="C25" s="30">
        <f>+C23</f>
        <v>4296569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ht="15.75" thickBot="1">
      <c r="A26" s="3" t="s">
        <v>1</v>
      </c>
      <c r="B26" s="22">
        <v>627390</v>
      </c>
      <c r="C26" s="21">
        <v>644485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31">
        <f>+B25-B26</f>
        <v>3555208</v>
      </c>
      <c r="C27" s="31">
        <f>+C25-C26</f>
        <v>3652084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2021-07-18T17:29:52Z</dcterms:modified>
</cp:coreProperties>
</file>