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99\share\share\Deklarimi Pasqyrat 2020\10 - Mare Services shpk 2020\QKB\"/>
    </mc:Choice>
  </mc:AlternateContent>
  <bookViews>
    <workbookView xWindow="0" yWindow="0" windowWidth="28800" windowHeight="118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D47" i="18" s="1"/>
  <c r="D57" i="18" s="1"/>
  <c r="B19" i="18" l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<sst xmlns="http://schemas.openxmlformats.org/spreadsheetml/2006/main" count="414" uniqueCount="271">
  <si>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</si>
  <si>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</si>
  <si>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</si>
  <si>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</si>
  <si>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</si>
  <si>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</si>
  <si>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</si>
  <si>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</si>
  <si>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</si>
  <si>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</si>
  <si>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</si>
  <si>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</si>
  <si>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</si>
  <si>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</si>
  <si>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</si>
  <si>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</si>
  <si>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</si>
  <si>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</si>
  <si>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</si>
  <si>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</si>
  <si>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</si>
  <si>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</si>
  <si>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</si>
  <si>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</si>
  <si>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</si>
  <si>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</si>
  <si>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</si>
  <si>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</si>
  <si>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</si>
  <si>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</si>
  <si>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</si>
  <si>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</si>
  <si>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</si>
  <si>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</si>
  <si>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</si>
  <si>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</si>
  <si>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</si>
  <si>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</si>
  <si>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</si>
  <si>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</si>
  <si>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</si>
  <si>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</si>
  <si>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</si>
  <si>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</si>
  <si>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</si>
  <si>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</si>
  <si>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</si>
  <si>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</si>
  <si>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</si>
  <si>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</si>
  <si>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</si>
  <si>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</si>
  <si>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</si>
  <si>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</si>
  <si>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</si>
  <si>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</si>
  <si>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</si>
  <si>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</si>
  <si>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</si>
  <si>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</si>
  <si>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</si>
  <si>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</si>
  <si>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</si>
  <si>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</si>
  <si>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</si>
  <si>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</si>
  <si>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</si>
  <si>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</si>
  <si>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</si>
  <si>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</si>
  <si>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</si>
  <si>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</si>
  <si>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</si>
  <si>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</si>
  <si>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</si>
  <si>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</si>
  <si>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</si>
  <si>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</si>
  <si>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</si>
  <si>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</si>
  <si>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</si>
  <si>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</si>
  <si>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</si>
  <si>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</si>
  <si>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</si>
  <si>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</si>
  <si>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</si>
  <si>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</si>
  <si>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</si>
  <si>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</si>
  <si>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</si>
  <si>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</si>
  <si>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</si>
  <si>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</si>
  <si>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</si>
  <si>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</si>
  <si>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</si>
  <si>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</si>
  <si>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</si>
  <si>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</si>
  <si>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</si>
  <si>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</si>
  <si>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</si>
  <si>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</si>
  <si>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</si>
  <si>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</si>
  <si>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</si>
  <si>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</si>
  <si>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</si>
  <si>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</si>
  <si>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</si>
  <si>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</si>
  <si>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</si>
  <si>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</si>
  <si>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</si>
  <si>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</si>
  <si>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</si>
  <si>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</si>
  <si>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</si>
  <si>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</si>
  <si>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</si>
  <si>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</si>
  <si>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</si>
  <si>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</si>
  <si>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</si>
  <si>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</si>
  <si>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</si>
  <si>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</si>
  <si>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</si>
  <si>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</si>
  <si>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</si>
  <si>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</si>
  <si>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</si>
  <si>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</si>
  <si>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</si>
  <si>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</si>
  <si>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</si>
  <si>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</si>
  <si>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</si>
  <si>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</si>
  <si>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</si>
  <si>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</si>
  <si>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</si>
  <si>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</si>
  <si>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</si>
  <si>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</si>
  <si>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</si>
  <si>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</si>
  <si>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</si>
  <si>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</si>
  <si>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</si>
  <si>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</si>
  <si>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</si>
  <si>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</si>
  <si>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</si>
  <si>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</si>
  <si>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</si>
  <si>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</si>
  <si>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</si>
  <si>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</si>
  <si>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</si>
  <si>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</si>
  <si>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</si>
  <si>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</si>
  <si>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</si>
  <si>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</si>
  <si>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</si>
  <si>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</si>
  <si>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</si>
  <si>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</si>
  <si>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</si>
  <si>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</si>
  <si>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</si>
  <si>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</si>
  <si>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</si>
  <si>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</si>
  <si>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</si>
  <si>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</si>
  <si>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</si>
  <si>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</si>
  <si>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</si>
  <si>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</si>
  <si>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</si>
  <si>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</si>
  <si>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</si>
  <si>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</si>
  <si>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</si>
  <si>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</si>
  <si>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</si>
  <si>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</si>
  <si>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</si>
  <si>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</si>
  <si>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</si>
  <si>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</si>
  <si>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</si>
  <si>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</si>
  <si>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</si>
  <si>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</si>
  <si>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</si>
  <si>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</si>
  <si>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</si>
  <si>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</si>
  <si>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</si>
  <si>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</si>
  <si>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</si>
  <si>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</si>
  <si>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</si>
  <si>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</si>
  <si>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</si>
  <si>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</si>
  <si>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</si>
  <si>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</si>
  <si>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</si>
  <si>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</si>
  <si>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</si>
  <si>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</si>
  <si>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</si>
  <si>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</si>
  <si>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</si>
  <si>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</si>
  <si>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</si>
  <si>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</si>
  <si>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</si>
  <si>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</si>
  <si>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</si>
  <si>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</si>
  <si>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</si>
  <si>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</si>
  <si>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</si>
  <si>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</si>
  <si>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</si>
  <si>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</si>
  <si>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</si>
  <si>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</si>
  <si>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</si>
  <si>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</si>
  <si>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</si>
  <si>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</si>
  <si>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</si>
  <si>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</si>
  <si>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</si>
  <si>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</si>
  <si>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</si>
  <si>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</si>
  <si>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</si>
  <si>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</si>
  <si>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</si>
  <si>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</si>
  <si>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</si>
  <si>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</si>
  <si>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</si>
  <si>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</si>
  <si>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</si>
  <si>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</si>
  <si>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</si>
  <si>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</si>
  <si>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</si>
  <si>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</si>
  <si>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</si>
  <si>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</si>
  <si>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</si>
  <si>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</si>
  <si>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</si>
  <si>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</si>
  <si>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</si>
  <si>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</si>
  <si>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</si>
  <si>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</si>
  <si>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MARE SERVICES SHPK</t>
  </si>
  <si>
    <t>NIPT L61629022F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</si>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</sst>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C42" sqref="C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267</v>
      </c>
    </row>
    <row r="10" spans="1:6">
      <c r="A10" s="63" t="s">
        <v>259</v>
      </c>
      <c r="B10" s="64">
        <v>88313180</v>
      </c>
      <c r="C10" s="52"/>
      <c r="D10" s="64">
        <v>108189879</v>
      </c>
      <c r="E10" s="51"/>
      <c r="F10" s="81" t="s">
        <v>264</v>
      </c>
    </row>
    <row r="11" spans="1:6">
      <c r="A11" s="63" t="s">
        <v>261</v>
      </c>
      <c r="B11" s="64"/>
      <c r="C11" s="52"/>
      <c r="D11" s="64"/>
      <c r="E11" s="51"/>
      <c r="F11" s="81" t="s">
        <v>265</v>
      </c>
    </row>
    <row r="12" spans="1:6">
      <c r="A12" s="63" t="s">
        <v>262</v>
      </c>
      <c r="B12" s="64"/>
      <c r="C12" s="52"/>
      <c r="D12" s="64"/>
      <c r="E12" s="51"/>
      <c r="F12" s="81" t="s">
        <v>265</v>
      </c>
    </row>
    <row r="13" spans="1:6">
      <c r="A13" s="63" t="s">
        <v>263</v>
      </c>
      <c r="B13" s="64"/>
      <c r="C13" s="52"/>
      <c r="D13" s="64"/>
      <c r="E13" s="51"/>
      <c r="F13" s="81" t="s">
        <v>265</v>
      </c>
    </row>
    <row r="14" spans="1:6">
      <c r="A14" s="63" t="s">
        <v>260</v>
      </c>
      <c r="B14" s="64"/>
      <c r="C14" s="52"/>
      <c r="D14" s="64"/>
      <c r="E14" s="51"/>
      <c r="F14" s="81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0</v>
      </c>
      <c r="C17" s="52"/>
      <c r="D17" s="64">
        <v>3333532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-2776114.56-61412166.88</f>
        <v>-64188281.440000005</v>
      </c>
      <c r="C19" s="52"/>
      <c r="D19" s="64">
        <v>-82478316</v>
      </c>
      <c r="E19" s="51"/>
      <c r="F19" s="42"/>
    </row>
    <row r="20" spans="1:6">
      <c r="A20" s="63" t="s">
        <v>244</v>
      </c>
      <c r="B20" s="64">
        <v>-3771525.38</v>
      </c>
      <c r="C20" s="52"/>
      <c r="D20" s="64">
        <v>-6441760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-7137864</v>
      </c>
      <c r="C22" s="52"/>
      <c r="D22" s="64">
        <v>-5168012</v>
      </c>
      <c r="E22" s="51"/>
      <c r="F22" s="42"/>
    </row>
    <row r="23" spans="1:6">
      <c r="A23" s="63" t="s">
        <v>246</v>
      </c>
      <c r="B23" s="64">
        <v>-510502.64</v>
      </c>
      <c r="C23" s="52"/>
      <c r="D23" s="64">
        <v>-415336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-584690</v>
      </c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-845882.74</v>
      </c>
      <c r="C26" s="52"/>
      <c r="D26" s="64">
        <v>-511696</v>
      </c>
      <c r="E26" s="51"/>
      <c r="F26" s="42"/>
    </row>
    <row r="27" spans="1:6">
      <c r="A27" s="45" t="s">
        <v>221</v>
      </c>
      <c r="B27" s="64">
        <v>-5864051.0499999998</v>
      </c>
      <c r="C27" s="52"/>
      <c r="D27" s="64">
        <v>-8277512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2364826.6800000002</v>
      </c>
      <c r="C33" s="52"/>
      <c r="D33" s="64">
        <v>1686281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-2452099.9</v>
      </c>
      <c r="C37" s="52"/>
      <c r="D37" s="64">
        <v>-2039901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9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5907799.5299999956</v>
      </c>
      <c r="C42" s="54"/>
      <c r="D42" s="54">
        <f t="shared" ref="C42:D42" si="0">SUM(D9:D41)</f>
        <v>7292469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-1024968.44</v>
      </c>
      <c r="C44" s="52"/>
      <c r="D44" s="64">
        <v>-1274693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4882831.0899999961</v>
      </c>
      <c r="C47" s="67"/>
      <c r="D47" s="67">
        <f t="shared" ref="C47:E47" si="1">SUM(D42:D46)</f>
        <v>6017776</v>
      </c>
      <c r="E47" s="67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4882831.0899999961</v>
      </c>
      <c r="C57" s="76"/>
      <c r="D57" s="76">
        <f t="shared" ref="C57:D57" si="2">D47+D55</f>
        <v>6017776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7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2021-07-29T10:53:35Z</dcterms:modified>
</cp:coreProperties>
</file>