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c\SHARE\Baer\1.KONTABILITET\Viti  2018\57-BAER CONSULTING 2018\"/>
    </mc:Choice>
  </mc:AlternateContent>
  <xr:revisionPtr revIDLastSave="0" documentId="13_ncr:1_{56880048-4F74-4382-B724-40446808E00C}" xr6:coauthVersionLast="43" xr6:coauthVersionMax="43" xr10:uidLastSave="{00000000-0000-0000-0000-000000000000}"/>
  <bookViews>
    <workbookView xWindow="-60" yWindow="-60" windowWidth="28920" windowHeight="15660" xr2:uid="{36A25FEF-C5AC-4885-9751-345315A09136}"/>
  </bookViews>
  <sheets>
    <sheet name="Sheet2" sheetId="1" r:id="rId1"/>
  </sheets>
  <externalReferences>
    <externalReference r:id="rId2"/>
  </externalReferences>
  <definedNames>
    <definedName name="bardha">#REF!</definedName>
    <definedName name="xe110soc">#REF!</definedName>
    <definedName name="xe180soc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6" i="1" l="1"/>
  <c r="B46" i="1"/>
  <c r="D45" i="1"/>
  <c r="B45" i="1"/>
  <c r="D44" i="1"/>
  <c r="B44" i="1"/>
  <c r="D41" i="1"/>
  <c r="B41" i="1"/>
  <c r="D40" i="1"/>
  <c r="B40" i="1"/>
  <c r="D39" i="1"/>
  <c r="B39" i="1"/>
  <c r="D38" i="1"/>
  <c r="B38" i="1"/>
  <c r="D37" i="1"/>
  <c r="B37" i="1"/>
  <c r="D35" i="1"/>
  <c r="B35" i="1"/>
  <c r="D34" i="1"/>
  <c r="B34" i="1"/>
  <c r="D33" i="1"/>
  <c r="B33" i="1"/>
  <c r="D32" i="1"/>
  <c r="B32" i="1"/>
  <c r="D31" i="1"/>
  <c r="B31" i="1"/>
  <c r="D30" i="1"/>
  <c r="B30" i="1"/>
  <c r="D29" i="1"/>
  <c r="B29" i="1"/>
  <c r="D27" i="1"/>
  <c r="B27" i="1"/>
  <c r="D26" i="1"/>
  <c r="B26" i="1"/>
  <c r="D25" i="1"/>
  <c r="B25" i="1"/>
  <c r="D24" i="1"/>
  <c r="B24" i="1"/>
  <c r="D23" i="1"/>
  <c r="B23" i="1"/>
  <c r="D22" i="1"/>
  <c r="B22" i="1"/>
  <c r="D20" i="1"/>
  <c r="B20" i="1"/>
  <c r="D19" i="1"/>
  <c r="B19" i="1"/>
  <c r="D17" i="1"/>
  <c r="B17" i="1"/>
  <c r="D16" i="1"/>
  <c r="B16" i="1"/>
  <c r="D15" i="1"/>
  <c r="B15" i="1"/>
  <c r="D10" i="1"/>
  <c r="B10" i="1"/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<sst xmlns="http://schemas.openxmlformats.org/spreadsheetml/2006/main" count="66" uniqueCount="62">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</sst>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0"/>
      <name val="Arial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8" fillId="0" borderId="0"/>
    <xf numFmtId="0" fontId="16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Alignment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Alignment="1">
      <alignment horizontal="right" wrapText="1"/>
    </xf>
    <xf numFmtId="0" fontId="10" fillId="3" borderId="0" xfId="0" applyFont="1" applyFill="1"/>
    <xf numFmtId="0" fontId="7" fillId="4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Alignment="1">
      <alignment horizontal="right" wrapText="1"/>
    </xf>
    <xf numFmtId="37" fontId="12" fillId="2" borderId="0" xfId="1" applyNumberFormat="1" applyFont="1" applyFill="1" applyAlignment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2" fillId="0" borderId="0" xfId="1" applyNumberFormat="1" applyFont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5" fillId="0" borderId="0" xfId="4" applyFont="1" applyAlignment="1">
      <alignment vertical="center"/>
    </xf>
    <xf numFmtId="0" fontId="15" fillId="0" borderId="0" xfId="5" applyFont="1"/>
    <xf numFmtId="0" fontId="15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29FB92EB-3680-4515-82E2-8219C8C9964C}"/>
    <cellStyle name="Normal 3" xfId="5" xr:uid="{8E122813-854F-45A5-972A-20921A4266EE}"/>
    <cellStyle name="Normal_Albania_-__Income_Statement_September_2009" xfId="3" xr:uid="{D1DBE06F-07F5-4E54-BDC6-0CE8B51064FF}"/>
    <cellStyle name="Normal_SHEET" xfId="4" xr:uid="{803D132E-E186-4194-8CE2-F4CEEE55D6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12.%20BAER%20CONSULTING%20Pasq.Shoq.%20%20JANAR%20%20DHJETOR%20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ka"/>
      <sheetName val="Testazione"/>
      <sheetName val="Aktivi Skk"/>
      <sheetName val="Attivo Skk "/>
      <sheetName val="Detyrimet dhe Kapitali Skk"/>
      <sheetName val="Debiti e Capitali Skk "/>
      <sheetName val="PASH Skk "/>
      <sheetName val="Conto Economico Skk "/>
      <sheetName val="PASH Gjitheperfshirese"/>
      <sheetName val="Reddito Complessivo"/>
      <sheetName val="Cash Flow Skk  "/>
      <sheetName val="Flusso monetario Skk  "/>
      <sheetName val="Kapitali Skk  "/>
      <sheetName val="Capitale Sociale  Skk   "/>
      <sheetName val="Analiza e shpenz."/>
      <sheetName val="Analiza di spese"/>
      <sheetName val="Blerjet Sip.Natyres "/>
      <sheetName val="Acquisti diviso fornitori"/>
      <sheetName val="Kontrata Leasing"/>
      <sheetName val="Tatimi ne Burim"/>
      <sheetName val="Importe"/>
      <sheetName val="Aktive  Afatshkurtera"/>
      <sheetName val="Attivo  circollante"/>
      <sheetName val="Mjetet Monetare"/>
      <sheetName val="Attivi Monetari"/>
      <sheetName val="Banka"/>
      <sheetName val="Banca "/>
      <sheetName val="Arka mjete monetare"/>
      <sheetName val="Cassa"/>
      <sheetName val="Aktive Financ Afatshkurt."/>
      <sheetName val="Attivi Finanz Breve  Termine"/>
      <sheetName val="Kerkesa te Arketueshme Kliente"/>
      <sheetName val="Richiesta Verso Clienti "/>
      <sheetName val="Kerkesa te tj. te Arketuesh"/>
      <sheetName val="Altre Richieste da Incassare"/>
      <sheetName val="Permb.T.F"/>
      <sheetName val="Versamento Imposta sul redito"/>
      <sheetName val="Permbl.tvsh"/>
      <sheetName val="Situazione IVA"/>
      <sheetName val="Inventare"/>
      <sheetName val="Rimanenze"/>
      <sheetName val="Parapagime e shpenzime te shtyr"/>
      <sheetName val="Anticipazioni e Costi Rimandati"/>
      <sheetName val="Investime Financiare Afatgjata"/>
      <sheetName val="Investim. Finanziarie Lung.Term"/>
      <sheetName val="Inventario CValore Storico"/>
      <sheetName val=" Permb. Inventari A.A.M "/>
      <sheetName val="Inv.Riassunto A.A.M."/>
      <sheetName val="Amortizimi  Permbledhje"/>
      <sheetName val="Amortamento"/>
      <sheetName val="Aktivet Afatgjata Jo Materiale"/>
      <sheetName val="Attivi Imateriali Lung.Term."/>
      <sheetName val="Detyrimet  Afatshkurtera "/>
      <sheetName val="Debiti a Breve Termine"/>
      <sheetName val="Huamarrjet afatshkurtera"/>
      <sheetName val="Prestiti a Breve Termine"/>
      <sheetName val="Huate dhe Parapagimet"/>
      <sheetName val="Prestiti e Riskonti"/>
      <sheetName val="Furnitore Analitike"/>
      <sheetName val="Fornitori"/>
      <sheetName val="Detyrime te Tjera AASH"/>
      <sheetName val="Granti e proventi rinviati"/>
      <sheetName val="Detyrimet  Afatgjata"/>
      <sheetName val="Debiti a Lungo Termine"/>
      <sheetName val="Huate Afatgjata"/>
      <sheetName val="Prestiti a Lungo Termine"/>
      <sheetName val="Huamarrjet te tjera Afatgjata"/>
      <sheetName val="Altri Debiti a Lungo Termine"/>
      <sheetName val="Grante e te ardhura te shtyra "/>
      <sheetName val="Grandi e Riskonti Pasivi"/>
      <sheetName val="Kapitali"/>
      <sheetName val="Capitale"/>
      <sheetName val="Shpenz.te Aktivitetit"/>
      <sheetName val="Spese di Attivita"/>
      <sheetName val="Shpenz.te Panjohura"/>
      <sheetName val="Spese sconosciuto L.F."/>
      <sheetName val="Llogaritja e Fitimit"/>
      <sheetName val="Calcoli di Profito"/>
      <sheetName val="Librat e Shitjes"/>
      <sheetName val="Libri di Sales"/>
      <sheetName val="Librat e Blerjes"/>
      <sheetName val="Libri di Acquisti"/>
      <sheetName val="Permb.paga e sig.shoq."/>
      <sheetName val="Salari e Contributi"/>
      <sheetName val="Llog.e Tat.Fit."/>
      <sheetName val="Modulo imposta annuale"/>
      <sheetName val="Shenime ME GJERE "/>
      <sheetName val=" Shenime  AAM"/>
      <sheetName val=" Shenime  Kapitali"/>
    </sheetNames>
    <sheetDataSet>
      <sheetData sheetId="0"/>
      <sheetData sheetId="1"/>
      <sheetData sheetId="2"/>
      <sheetData sheetId="3"/>
      <sheetData sheetId="4"/>
      <sheetData sheetId="5"/>
      <sheetData sheetId="6">
        <row r="17">
          <cell r="E17">
            <v>24091219.259999998</v>
          </cell>
          <cell r="H17">
            <v>16933119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7">
          <cell r="E27">
            <v>-6289836</v>
          </cell>
          <cell r="H27">
            <v>-5790000</v>
          </cell>
        </row>
        <row r="28">
          <cell r="E28">
            <v>-963462.61199999973</v>
          </cell>
          <cell r="H28">
            <v>-869406</v>
          </cell>
        </row>
        <row r="29">
          <cell r="E29">
            <v>0</v>
          </cell>
          <cell r="H29">
            <v>-1532560</v>
          </cell>
        </row>
        <row r="30">
          <cell r="E30">
            <v>0</v>
          </cell>
        </row>
        <row r="31">
          <cell r="E31">
            <v>-711312.5340000001</v>
          </cell>
          <cell r="H31">
            <v>-806251.63</v>
          </cell>
        </row>
        <row r="32">
          <cell r="E32">
            <v>-10733000.300000001</v>
          </cell>
          <cell r="H32">
            <v>-3115185</v>
          </cell>
        </row>
        <row r="36">
          <cell r="E36">
            <v>0</v>
          </cell>
          <cell r="H36">
            <v>0</v>
          </cell>
        </row>
        <row r="37">
          <cell r="E37">
            <v>0</v>
          </cell>
        </row>
        <row r="39">
          <cell r="E39">
            <v>0</v>
          </cell>
        </row>
        <row r="40">
          <cell r="E40">
            <v>196.28</v>
          </cell>
          <cell r="H40">
            <v>109.53</v>
          </cell>
        </row>
        <row r="41">
          <cell r="E41">
            <v>13117.4</v>
          </cell>
          <cell r="H41">
            <v>15204.46</v>
          </cell>
        </row>
        <row r="45">
          <cell r="E45">
            <v>-26018.51</v>
          </cell>
          <cell r="H45">
            <v>-29141.31</v>
          </cell>
        </row>
        <row r="46">
          <cell r="E46">
            <v>-562935.22000000009</v>
          </cell>
          <cell r="H46">
            <v>-121413.03</v>
          </cell>
        </row>
        <row r="53">
          <cell r="E53">
            <v>-726220.28459999932</v>
          </cell>
          <cell r="H53">
            <v>-702685.47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45CEF-E36F-464F-A804-96850913902A}">
  <dimension ref="A1:F65"/>
  <sheetViews>
    <sheetView tabSelected="1" workbookViewId="0">
      <selection activeCell="B10" sqref="B10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6" t="s">
        <v>6</v>
      </c>
      <c r="C7" s="6"/>
      <c r="D7" s="6" t="s">
        <v>7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8</v>
      </c>
      <c r="B9" s="9"/>
      <c r="C9" s="10"/>
      <c r="D9" s="9"/>
      <c r="E9" s="9"/>
      <c r="F9" s="11" t="s">
        <v>9</v>
      </c>
    </row>
    <row r="10" spans="1:6" x14ac:dyDescent="0.25">
      <c r="A10" s="12" t="s">
        <v>10</v>
      </c>
      <c r="B10" s="13">
        <f>'[1]PASH Skk '!$E$17</f>
        <v>24091219.259999998</v>
      </c>
      <c r="C10" s="10"/>
      <c r="D10" s="13">
        <f>'[1]PASH Skk '!H17</f>
        <v>16933119</v>
      </c>
      <c r="E10" s="9"/>
      <c r="F10" s="14" t="s">
        <v>11</v>
      </c>
    </row>
    <row r="11" spans="1:6" x14ac:dyDescent="0.25">
      <c r="A11" s="12" t="s">
        <v>12</v>
      </c>
      <c r="B11" s="13"/>
      <c r="C11" s="10"/>
      <c r="D11" s="13"/>
      <c r="E11" s="9"/>
      <c r="F11" s="14" t="s">
        <v>13</v>
      </c>
    </row>
    <row r="12" spans="1:6" x14ac:dyDescent="0.25">
      <c r="A12" s="12" t="s">
        <v>14</v>
      </c>
      <c r="B12" s="13"/>
      <c r="C12" s="10"/>
      <c r="D12" s="13"/>
      <c r="E12" s="9"/>
      <c r="F12" s="14" t="s">
        <v>13</v>
      </c>
    </row>
    <row r="13" spans="1:6" x14ac:dyDescent="0.25">
      <c r="A13" s="12" t="s">
        <v>15</v>
      </c>
      <c r="B13" s="13"/>
      <c r="C13" s="10"/>
      <c r="D13" s="13"/>
      <c r="E13" s="9"/>
      <c r="F13" s="14" t="s">
        <v>13</v>
      </c>
    </row>
    <row r="14" spans="1:6" x14ac:dyDescent="0.25">
      <c r="A14" s="12" t="s">
        <v>16</v>
      </c>
      <c r="B14" s="13"/>
      <c r="C14" s="10"/>
      <c r="D14" s="13"/>
      <c r="E14" s="9"/>
      <c r="F14" s="14" t="s">
        <v>17</v>
      </c>
    </row>
    <row r="15" spans="1:6" x14ac:dyDescent="0.25">
      <c r="A15" s="8" t="s">
        <v>18</v>
      </c>
      <c r="B15" s="13">
        <f>'[1]PASH Skk '!E18</f>
        <v>0</v>
      </c>
      <c r="C15" s="10"/>
      <c r="D15" s="13">
        <f>'[1]PASH Skk '!H18</f>
        <v>0</v>
      </c>
      <c r="E15" s="9"/>
      <c r="F15" s="3"/>
    </row>
    <row r="16" spans="1:6" x14ac:dyDescent="0.25">
      <c r="A16" s="8" t="s">
        <v>19</v>
      </c>
      <c r="B16" s="13">
        <f>'[1]PASH Skk '!E19</f>
        <v>0</v>
      </c>
      <c r="C16" s="10"/>
      <c r="D16" s="13">
        <f>'[1]PASH Skk '!H19</f>
        <v>0</v>
      </c>
      <c r="E16" s="9"/>
      <c r="F16" s="3"/>
    </row>
    <row r="17" spans="1:6" x14ac:dyDescent="0.25">
      <c r="A17" s="8" t="s">
        <v>20</v>
      </c>
      <c r="B17" s="13">
        <f>'[1]PASH Skk '!E20</f>
        <v>0</v>
      </c>
      <c r="C17" s="10"/>
      <c r="D17" s="13">
        <f>'[1]PASH Skk '!H20</f>
        <v>0</v>
      </c>
      <c r="E17" s="9"/>
      <c r="F17" s="3"/>
    </row>
    <row r="18" spans="1:6" x14ac:dyDescent="0.25">
      <c r="A18" s="8" t="s">
        <v>21</v>
      </c>
      <c r="B18" s="9"/>
      <c r="C18" s="10"/>
      <c r="D18" s="9"/>
      <c r="E18" s="9"/>
      <c r="F18" s="3"/>
    </row>
    <row r="19" spans="1:6" x14ac:dyDescent="0.25">
      <c r="A19" s="12" t="s">
        <v>21</v>
      </c>
      <c r="B19" s="13">
        <f>'[1]PASH Skk '!E23+'[1]PASH Skk '!E24</f>
        <v>0</v>
      </c>
      <c r="C19" s="10"/>
      <c r="D19" s="13">
        <f>'[1]PASH Skk '!H23+'[1]PASH Skk '!H24</f>
        <v>0</v>
      </c>
      <c r="E19" s="9"/>
      <c r="F19" s="3"/>
    </row>
    <row r="20" spans="1:6" x14ac:dyDescent="0.25">
      <c r="A20" s="12" t="s">
        <v>22</v>
      </c>
      <c r="B20" s="13">
        <f>'[1]PASH Skk '!E25</f>
        <v>0</v>
      </c>
      <c r="C20" s="10"/>
      <c r="D20" s="13">
        <f>'[1]PASH Skk '!H25</f>
        <v>0</v>
      </c>
      <c r="E20" s="9"/>
      <c r="F20" s="3"/>
    </row>
    <row r="21" spans="1:6" x14ac:dyDescent="0.25">
      <c r="A21" s="8" t="s">
        <v>23</v>
      </c>
      <c r="B21" s="9"/>
      <c r="C21" s="10"/>
      <c r="D21" s="9"/>
      <c r="E21" s="9"/>
      <c r="F21" s="3"/>
    </row>
    <row r="22" spans="1:6" x14ac:dyDescent="0.25">
      <c r="A22" s="12" t="s">
        <v>24</v>
      </c>
      <c r="B22" s="13">
        <f>'[1]PASH Skk '!E27</f>
        <v>-6289836</v>
      </c>
      <c r="C22" s="10"/>
      <c r="D22" s="13">
        <f>'[1]PASH Skk '!H27</f>
        <v>-5790000</v>
      </c>
      <c r="E22" s="9"/>
      <c r="F22" s="3"/>
    </row>
    <row r="23" spans="1:6" x14ac:dyDescent="0.25">
      <c r="A23" s="12" t="s">
        <v>25</v>
      </c>
      <c r="B23" s="13">
        <f>'[1]PASH Skk '!E28</f>
        <v>-963462.61199999973</v>
      </c>
      <c r="C23" s="10"/>
      <c r="D23" s="13">
        <f>'[1]PASH Skk '!H28</f>
        <v>-869406</v>
      </c>
      <c r="E23" s="9"/>
      <c r="F23" s="3"/>
    </row>
    <row r="24" spans="1:6" x14ac:dyDescent="0.25">
      <c r="A24" s="12" t="s">
        <v>26</v>
      </c>
      <c r="B24" s="13">
        <f>'[1]PASH Skk '!E29</f>
        <v>0</v>
      </c>
      <c r="C24" s="10"/>
      <c r="D24" s="13">
        <f>'[1]PASH Skk '!H29</f>
        <v>-1532560</v>
      </c>
      <c r="E24" s="9"/>
      <c r="F24" s="3"/>
    </row>
    <row r="25" spans="1:6" x14ac:dyDescent="0.25">
      <c r="A25" s="8" t="s">
        <v>27</v>
      </c>
      <c r="B25" s="13">
        <f>'[1]PASH Skk '!E30</f>
        <v>0</v>
      </c>
      <c r="C25" s="10"/>
      <c r="D25" s="13">
        <f>'[1]PASH Skk '!H30</f>
        <v>0</v>
      </c>
      <c r="E25" s="9"/>
      <c r="F25" s="3"/>
    </row>
    <row r="26" spans="1:6" x14ac:dyDescent="0.25">
      <c r="A26" s="8" t="s">
        <v>28</v>
      </c>
      <c r="B26" s="13">
        <f>'[1]PASH Skk '!E31</f>
        <v>-711312.5340000001</v>
      </c>
      <c r="C26" s="10"/>
      <c r="D26" s="13">
        <f>'[1]PASH Skk '!H31</f>
        <v>-806251.63</v>
      </c>
      <c r="E26" s="9"/>
      <c r="F26" s="3"/>
    </row>
    <row r="27" spans="1:6" x14ac:dyDescent="0.25">
      <c r="A27" s="8" t="s">
        <v>29</v>
      </c>
      <c r="B27" s="13">
        <f>'[1]PASH Skk '!E32</f>
        <v>-10733000.300000001</v>
      </c>
      <c r="C27" s="10"/>
      <c r="D27" s="13">
        <f>'[1]PASH Skk '!H32</f>
        <v>-3115185</v>
      </c>
      <c r="E27" s="9"/>
      <c r="F27" s="3"/>
    </row>
    <row r="28" spans="1:6" x14ac:dyDescent="0.25">
      <c r="A28" s="8" t="s">
        <v>30</v>
      </c>
      <c r="B28" s="9"/>
      <c r="C28" s="10"/>
      <c r="D28" s="9"/>
      <c r="E28" s="9"/>
      <c r="F28" s="3"/>
    </row>
    <row r="29" spans="1:6" ht="15" customHeight="1" x14ac:dyDescent="0.25">
      <c r="A29" s="12" t="s">
        <v>31</v>
      </c>
      <c r="B29" s="13">
        <f>'[1]PASH Skk '!E36</f>
        <v>0</v>
      </c>
      <c r="C29" s="10"/>
      <c r="D29" s="13">
        <f>'[1]PASH Skk '!H36</f>
        <v>0</v>
      </c>
      <c r="E29" s="9"/>
      <c r="F29" s="3"/>
    </row>
    <row r="30" spans="1:6" ht="15" customHeight="1" x14ac:dyDescent="0.25">
      <c r="A30" s="12" t="s">
        <v>32</v>
      </c>
      <c r="B30" s="13">
        <f>'[1]PASH Skk '!E37</f>
        <v>0</v>
      </c>
      <c r="C30" s="10"/>
      <c r="D30" s="13">
        <f>'[1]PASH Skk '!H37</f>
        <v>0</v>
      </c>
      <c r="E30" s="9"/>
      <c r="F30" s="3"/>
    </row>
    <row r="31" spans="1:6" ht="15" customHeight="1" x14ac:dyDescent="0.25">
      <c r="A31" s="12" t="s">
        <v>33</v>
      </c>
      <c r="B31" s="13">
        <f>'[1]PASH Skk '!E38</f>
        <v>0</v>
      </c>
      <c r="C31" s="10"/>
      <c r="D31" s="13">
        <f>'[1]PASH Skk '!H38</f>
        <v>0</v>
      </c>
      <c r="E31" s="9"/>
      <c r="F31" s="3"/>
    </row>
    <row r="32" spans="1:6" ht="15" customHeight="1" x14ac:dyDescent="0.25">
      <c r="A32" s="12" t="s">
        <v>34</v>
      </c>
      <c r="B32" s="13">
        <f>'[1]PASH Skk '!E39</f>
        <v>0</v>
      </c>
      <c r="C32" s="10"/>
      <c r="D32" s="13">
        <f>'[1]PASH Skk '!H39</f>
        <v>0</v>
      </c>
      <c r="E32" s="9"/>
      <c r="F32" s="3"/>
    </row>
    <row r="33" spans="1:6" ht="15" customHeight="1" x14ac:dyDescent="0.25">
      <c r="A33" s="12" t="s">
        <v>35</v>
      </c>
      <c r="B33" s="13">
        <f>'[1]PASH Skk '!E40</f>
        <v>196.28</v>
      </c>
      <c r="C33" s="10"/>
      <c r="D33" s="13">
        <f>'[1]PASH Skk '!H40</f>
        <v>109.53</v>
      </c>
      <c r="E33" s="9"/>
      <c r="F33" s="3"/>
    </row>
    <row r="34" spans="1:6" ht="15" customHeight="1" x14ac:dyDescent="0.25">
      <c r="A34" s="12" t="s">
        <v>36</v>
      </c>
      <c r="B34" s="13">
        <f>'[1]PASH Skk '!E41</f>
        <v>13117.4</v>
      </c>
      <c r="C34" s="10"/>
      <c r="D34" s="13">
        <f>'[1]PASH Skk '!H41</f>
        <v>15204.46</v>
      </c>
      <c r="E34" s="9"/>
      <c r="F34" s="3"/>
    </row>
    <row r="35" spans="1:6" x14ac:dyDescent="0.25">
      <c r="A35" s="8" t="s">
        <v>37</v>
      </c>
      <c r="B35" s="13">
        <f>'[1]PASH Skk '!E42</f>
        <v>0</v>
      </c>
      <c r="C35" s="10"/>
      <c r="D35" s="13">
        <f>'[1]PASH Skk '!H42</f>
        <v>0</v>
      </c>
      <c r="E35" s="9"/>
      <c r="F35" s="3"/>
    </row>
    <row r="36" spans="1:6" x14ac:dyDescent="0.25">
      <c r="A36" s="8" t="s">
        <v>38</v>
      </c>
      <c r="B36" s="9"/>
      <c r="C36" s="10"/>
      <c r="D36" s="9"/>
      <c r="E36" s="9"/>
      <c r="F36" s="3"/>
    </row>
    <row r="37" spans="1:6" x14ac:dyDescent="0.25">
      <c r="A37" s="12" t="s">
        <v>39</v>
      </c>
      <c r="B37" s="13">
        <f>'[1]PASH Skk '!E45</f>
        <v>-26018.51</v>
      </c>
      <c r="C37" s="10"/>
      <c r="D37" s="13">
        <f>'[1]PASH Skk '!H45</f>
        <v>-29141.31</v>
      </c>
      <c r="E37" s="9"/>
      <c r="F37" s="3"/>
    </row>
    <row r="38" spans="1:6" x14ac:dyDescent="0.25">
      <c r="A38" s="12" t="s">
        <v>40</v>
      </c>
      <c r="B38" s="13">
        <f>'[1]PASH Skk '!E46</f>
        <v>-562935.22000000009</v>
      </c>
      <c r="C38" s="10"/>
      <c r="D38" s="13">
        <f>'[1]PASH Skk '!H46</f>
        <v>-121413.03</v>
      </c>
      <c r="E38" s="9"/>
      <c r="F38" s="3"/>
    </row>
    <row r="39" spans="1:6" x14ac:dyDescent="0.25">
      <c r="A39" s="12" t="s">
        <v>41</v>
      </c>
      <c r="B39" s="13">
        <f>'[1]PASH Skk '!E47</f>
        <v>0</v>
      </c>
      <c r="C39" s="10"/>
      <c r="D39" s="13">
        <f>'[1]PASH Skk '!H47</f>
        <v>0</v>
      </c>
      <c r="E39" s="9"/>
      <c r="F39" s="3"/>
    </row>
    <row r="40" spans="1:6" x14ac:dyDescent="0.25">
      <c r="A40" s="8" t="s">
        <v>42</v>
      </c>
      <c r="B40" s="13">
        <f>'[1]PASH Skk '!E48</f>
        <v>0</v>
      </c>
      <c r="C40" s="10"/>
      <c r="D40" s="13">
        <f>'[1]PASH Skk '!H48</f>
        <v>0</v>
      </c>
      <c r="E40" s="9"/>
      <c r="F40" s="3"/>
    </row>
    <row r="41" spans="1:6" x14ac:dyDescent="0.25">
      <c r="A41" s="15" t="s">
        <v>43</v>
      </c>
      <c r="B41" s="13">
        <f>'[1]PASH Skk '!E49</f>
        <v>0</v>
      </c>
      <c r="C41" s="10"/>
      <c r="D41" s="13">
        <f>'[1]PASH Skk '!H49</f>
        <v>0</v>
      </c>
      <c r="E41" s="9"/>
      <c r="F41" s="3"/>
    </row>
    <row r="42" spans="1:6" x14ac:dyDescent="0.25">
      <c r="A42" s="8" t="s">
        <v>44</v>
      </c>
      <c r="B42" s="16">
        <f>SUM(B9:B41)</f>
        <v>4817967.7639999986</v>
      </c>
      <c r="C42" s="17"/>
      <c r="D42" s="16">
        <f>SUM(D9:D41)</f>
        <v>4684476.0200000005</v>
      </c>
      <c r="E42" s="17"/>
      <c r="F42" s="3"/>
    </row>
    <row r="43" spans="1:6" x14ac:dyDescent="0.25">
      <c r="A43" s="8" t="s">
        <v>45</v>
      </c>
      <c r="B43" s="17"/>
      <c r="C43" s="17"/>
      <c r="D43" s="17"/>
      <c r="E43" s="17"/>
      <c r="F43" s="3"/>
    </row>
    <row r="44" spans="1:6" x14ac:dyDescent="0.25">
      <c r="A44" s="12" t="s">
        <v>46</v>
      </c>
      <c r="B44" s="13">
        <f>'[1]PASH Skk '!E53</f>
        <v>-726220.28459999932</v>
      </c>
      <c r="C44" s="10"/>
      <c r="D44" s="13">
        <f>'[1]PASH Skk '!H53</f>
        <v>-702685.47</v>
      </c>
      <c r="E44" s="9"/>
      <c r="F44" s="3"/>
    </row>
    <row r="45" spans="1:6" x14ac:dyDescent="0.25">
      <c r="A45" s="12" t="s">
        <v>47</v>
      </c>
      <c r="B45" s="13">
        <f>'[1]PASH Skk '!E54</f>
        <v>0</v>
      </c>
      <c r="C45" s="10"/>
      <c r="D45" s="13">
        <f>'[1]PASH Skk '!H54</f>
        <v>0</v>
      </c>
      <c r="E45" s="9"/>
      <c r="F45" s="3"/>
    </row>
    <row r="46" spans="1:6" x14ac:dyDescent="0.25">
      <c r="A46" s="12" t="s">
        <v>48</v>
      </c>
      <c r="B46" s="13">
        <f>'[1]PASH Skk '!E55</f>
        <v>0</v>
      </c>
      <c r="C46" s="10"/>
      <c r="D46" s="13">
        <f>'[1]PASH Skk '!H55</f>
        <v>0</v>
      </c>
      <c r="E46" s="9"/>
      <c r="F46" s="3"/>
    </row>
    <row r="47" spans="1:6" x14ac:dyDescent="0.25">
      <c r="A47" s="8" t="s">
        <v>49</v>
      </c>
      <c r="B47" s="16">
        <f>SUM(B42:B46)</f>
        <v>4091747.4793999991</v>
      </c>
      <c r="C47" s="17"/>
      <c r="D47" s="16">
        <f>SUM(D42:D46)</f>
        <v>3981790.5500000007</v>
      </c>
      <c r="E47" s="17"/>
      <c r="F47" s="3"/>
    </row>
    <row r="48" spans="1:6" ht="15.75" thickBot="1" x14ac:dyDescent="0.3">
      <c r="A48" s="18"/>
      <c r="B48" s="19"/>
      <c r="C48" s="19"/>
      <c r="D48" s="19"/>
      <c r="E48" s="10"/>
      <c r="F48" s="3"/>
    </row>
    <row r="49" spans="1:6" ht="15.75" thickTop="1" x14ac:dyDescent="0.25">
      <c r="A49" s="20" t="s">
        <v>50</v>
      </c>
      <c r="B49" s="21"/>
      <c r="C49" s="21"/>
      <c r="D49" s="21"/>
      <c r="E49" s="10"/>
      <c r="F49" s="3"/>
    </row>
    <row r="50" spans="1:6" x14ac:dyDescent="0.25">
      <c r="A50" s="12" t="s">
        <v>51</v>
      </c>
      <c r="B50" s="22"/>
      <c r="C50" s="21"/>
      <c r="D50" s="22"/>
      <c r="E50" s="9"/>
      <c r="F50" s="3"/>
    </row>
    <row r="51" spans="1:6" x14ac:dyDescent="0.25">
      <c r="A51" s="12" t="s">
        <v>52</v>
      </c>
      <c r="B51" s="22"/>
      <c r="C51" s="21"/>
      <c r="D51" s="22"/>
      <c r="E51" s="9"/>
      <c r="F51" s="3"/>
    </row>
    <row r="52" spans="1:6" x14ac:dyDescent="0.25">
      <c r="A52" s="12" t="s">
        <v>53</v>
      </c>
      <c r="B52" s="22"/>
      <c r="C52" s="21"/>
      <c r="D52" s="22"/>
      <c r="E52" s="5"/>
      <c r="F52" s="3"/>
    </row>
    <row r="53" spans="1:6" ht="15" customHeight="1" x14ac:dyDescent="0.25">
      <c r="A53" s="12" t="s">
        <v>54</v>
      </c>
      <c r="B53" s="22"/>
      <c r="C53" s="21"/>
      <c r="D53" s="22"/>
      <c r="E53" s="23"/>
      <c r="F53" s="23"/>
    </row>
    <row r="54" spans="1:6" x14ac:dyDescent="0.25">
      <c r="A54" s="24" t="s">
        <v>55</v>
      </c>
      <c r="B54" s="22"/>
      <c r="C54" s="21"/>
      <c r="D54" s="22"/>
      <c r="E54" s="25"/>
      <c r="F54" s="23"/>
    </row>
    <row r="55" spans="1:6" x14ac:dyDescent="0.25">
      <c r="A55" s="20" t="s">
        <v>56</v>
      </c>
      <c r="B55" s="26">
        <f>SUM(B50:B54)</f>
        <v>0</v>
      </c>
      <c r="C55" s="27"/>
      <c r="D55" s="26">
        <f>SUM(D50:D54)</f>
        <v>0</v>
      </c>
      <c r="E55" s="23"/>
      <c r="F55" s="23"/>
    </row>
    <row r="56" spans="1:6" x14ac:dyDescent="0.25">
      <c r="A56" s="28"/>
      <c r="B56" s="29"/>
      <c r="C56" s="29"/>
      <c r="D56" s="29"/>
      <c r="E56" s="23"/>
      <c r="F56" s="23"/>
    </row>
    <row r="57" spans="1:6" ht="15.75" thickBot="1" x14ac:dyDescent="0.3">
      <c r="A57" s="20" t="s">
        <v>57</v>
      </c>
      <c r="B57" s="30">
        <f>B47+B55</f>
        <v>4091747.4793999991</v>
      </c>
      <c r="C57" s="31"/>
      <c r="D57" s="30">
        <f>D47+D55</f>
        <v>3981790.5500000007</v>
      </c>
      <c r="E57" s="23"/>
      <c r="F57" s="23"/>
    </row>
    <row r="58" spans="1:6" ht="15.75" thickTop="1" x14ac:dyDescent="0.25">
      <c r="A58" s="28"/>
      <c r="B58" s="29"/>
      <c r="C58" s="29"/>
      <c r="D58" s="29"/>
      <c r="E58" s="23"/>
      <c r="F58" s="23"/>
    </row>
    <row r="59" spans="1:6" x14ac:dyDescent="0.25">
      <c r="A59" s="32" t="s">
        <v>58</v>
      </c>
      <c r="B59" s="29"/>
      <c r="C59" s="29"/>
      <c r="D59" s="29"/>
      <c r="E59" s="33"/>
      <c r="F59" s="33"/>
    </row>
    <row r="60" spans="1:6" x14ac:dyDescent="0.25">
      <c r="A60" s="28" t="s">
        <v>59</v>
      </c>
      <c r="B60" s="13"/>
      <c r="C60" s="9"/>
      <c r="D60" s="13"/>
      <c r="E60" s="33"/>
      <c r="F60" s="33"/>
    </row>
    <row r="61" spans="1:6" x14ac:dyDescent="0.25">
      <c r="A61" s="28" t="s">
        <v>60</v>
      </c>
      <c r="B61" s="13"/>
      <c r="C61" s="9"/>
      <c r="D61" s="13"/>
      <c r="E61" s="33"/>
      <c r="F61" s="33"/>
    </row>
    <row r="62" spans="1:6" x14ac:dyDescent="0.25">
      <c r="A62" s="34"/>
      <c r="B62" s="33"/>
      <c r="C62" s="33"/>
      <c r="D62" s="33"/>
      <c r="E62" s="33"/>
      <c r="F62" s="33"/>
    </row>
    <row r="63" spans="1:6" x14ac:dyDescent="0.25">
      <c r="A63" s="34"/>
      <c r="B63" s="33"/>
      <c r="C63" s="33"/>
      <c r="D63" s="33"/>
      <c r="E63" s="33"/>
      <c r="F63" s="33"/>
    </row>
    <row r="64" spans="1:6" x14ac:dyDescent="0.25">
      <c r="A64" s="35" t="s">
        <v>61</v>
      </c>
      <c r="B64" s="33"/>
      <c r="C64" s="33"/>
      <c r="D64" s="33"/>
      <c r="E64" s="33"/>
      <c r="F64" s="33"/>
    </row>
    <row r="65" spans="1:6" x14ac:dyDescent="0.25">
      <c r="A65" s="36"/>
      <c r="B65" s="37"/>
      <c r="C65" s="37"/>
      <c r="D65" s="37"/>
      <c r="E65" s="37"/>
      <c r="F65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Ergys D</dc:creator>
  <cp:lastModifiedBy>Ergys D</cp:lastModifiedBy>
  <dcterms:created xsi:type="dcterms:W3CDTF">2019-07-04T14:43:43Z</dcterms:created>
  <dcterms:modified xsi:type="dcterms:W3CDTF">2019-07-07T06:18:40Z</dcterms:modified>
</cp:coreProperties>
</file>