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5440" windowHeight="1258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D28" i="1"/>
  <c r="D26" i="1"/>
  <c r="D23" i="1"/>
  <c r="D22" i="1"/>
  <c r="D42" i="1" s="1"/>
  <c r="D47" i="1" s="1"/>
  <c r="D57" i="1" s="1"/>
  <c r="B42" i="1" l="1"/>
  <c r="B47" i="1" s="1"/>
  <c r="B57" i="1" s="1"/>
  <c r="B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<sst xmlns="http://schemas.openxmlformats.org/spreadsheetml/2006/main" count="60" uniqueCount="58">
  <si>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</si>
  <si>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</si>
  <si>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</si>
  <si>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</si>
  <si>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</si>
  <si>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</si>
  <si>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</si>
  <si>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</si>
  <si>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</si>
  <si>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</si>
  <si>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</si>
  <si>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</si>
  <si>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</si>
  <si>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</si>
  <si>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</si>
  <si>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</si>
  <si>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</si>
  <si>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</si>
  <si>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</si>
  <si>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</si>
  <si>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</si>
  <si>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</si>
  <si>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</si>
  <si>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</si>
  <si>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</si>
  <si>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</si>
  <si>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</si>
  <si>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</si>
  <si>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</si>
  <si>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</si>
  <si>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</si>
  <si>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tjera- Sponsorizime</t>
  </si>
  <si>
    <t>Shpenzime te tjera shfrytezimi (Panjohura)Mbyllje kliente te pa lik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</si>
  <si>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</si>
  <si>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</si>
  <si>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</si>
  <si>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</si>
  <si>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</si>
  <si>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</si>
  <si>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</si>
  <si>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</si>
  <si>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Vlera neto e aktivit te kthyer per riparim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</si>
  <si>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</si>
  <si>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</si>
  <si>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</si>
  <si>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</si>
  <si>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</si>
  <si>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</si>
  <si>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</si>
  <si>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</si>
  <si>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</si>
  <si>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</si>
  <si>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</si>
  <si>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</si>
  <si>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Ne Lek</t>
  </si>
  <si>
    <t>NIPT J61824501L</t>
  </si>
  <si>
    <t>Lekli shpk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</si>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</sst>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2" fillId="0" borderId="0"/>
    <xf numFmtId="0" fontId="22" fillId="0" borderId="0"/>
    <xf numFmtId="0" fontId="22" fillId="0" borderId="0"/>
    <xf numFmtId="0" fontId="51" fillId="0" borderId="0"/>
    <xf numFmtId="0" fontId="51" fillId="0" borderId="0"/>
    <xf numFmtId="0" fontId="22" fillId="0" borderId="0"/>
    <xf numFmtId="0" fontId="24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50" fillId="0" borderId="0"/>
    <xf numFmtId="0" fontId="50" fillId="0" borderId="0"/>
    <xf numFmtId="0" fontId="24" fillId="0" borderId="0"/>
    <xf numFmtId="0" fontId="50" fillId="0" borderId="0"/>
    <xf numFmtId="0" fontId="22" fillId="0" borderId="0"/>
    <xf numFmtId="0" fontId="24" fillId="0" borderId="0"/>
    <xf numFmtId="0" fontId="50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18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6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2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2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18" fillId="0" borderId="0"/>
    <xf numFmtId="0" fontId="2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50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2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4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0" fontId="28" fillId="0" borderId="0" xfId="0" applyFont="1" applyBorder="1"/>
    <xf numFmtId="0" fontId="35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6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B47" sqref="B47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>
        <v>2020</v>
      </c>
      <c r="C8" s="40"/>
      <c r="D8" s="39">
        <v>2019</v>
      </c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416413249</v>
      </c>
      <c r="C10" s="34"/>
      <c r="D10" s="10">
        <v>381612281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/>
      <c r="C14" s="34"/>
      <c r="D14" s="10"/>
      <c r="E14" s="11"/>
    </row>
    <row r="15" spans="1:5">
      <c r="A15" s="33" t="s">
        <v>43</v>
      </c>
      <c r="B15" s="10">
        <v>10272831</v>
      </c>
      <c r="C15" s="34"/>
      <c r="D15" s="10">
        <v>299567</v>
      </c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>
        <v>-246500</v>
      </c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-371531779</v>
      </c>
      <c r="C19" s="34"/>
      <c r="D19" s="10">
        <v>-309881274</v>
      </c>
      <c r="E19" s="11"/>
    </row>
    <row r="20" spans="1:5">
      <c r="A20" s="26" t="s">
        <v>39</v>
      </c>
      <c r="B20" s="10">
        <v>-12006244</v>
      </c>
      <c r="C20" s="34"/>
      <c r="D20" s="10">
        <v>-15825059</v>
      </c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-10896264</v>
      </c>
      <c r="C22" s="34"/>
      <c r="D22" s="10">
        <f>-11528612</f>
        <v>-11528612</v>
      </c>
      <c r="E22" s="11"/>
    </row>
    <row r="23" spans="1:5">
      <c r="A23" s="26" t="s">
        <v>36</v>
      </c>
      <c r="B23" s="10">
        <v>-1882753</v>
      </c>
      <c r="C23" s="34"/>
      <c r="D23" s="10">
        <f>-1839993</f>
        <v>-1839993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-1329094</v>
      </c>
      <c r="C26" s="34"/>
      <c r="D26" s="10">
        <f>-4669322</f>
        <v>-4669322</v>
      </c>
      <c r="E26" s="11"/>
    </row>
    <row r="27" spans="1:5">
      <c r="A27" s="33" t="s">
        <v>32</v>
      </c>
      <c r="B27" s="10">
        <v>-1894715</v>
      </c>
      <c r="C27" s="34"/>
      <c r="D27" s="10">
        <v>-7589724</v>
      </c>
      <c r="E27" s="11"/>
    </row>
    <row r="28" spans="1:5">
      <c r="A28" s="33" t="s">
        <v>31</v>
      </c>
      <c r="B28" s="11"/>
      <c r="C28" s="34"/>
      <c r="D28" s="11">
        <f>-796310</f>
        <v>-796310</v>
      </c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/>
      <c r="C37" s="34"/>
      <c r="D37" s="10"/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>
        <v>105809</v>
      </c>
      <c r="C39" s="34"/>
      <c r="D39" s="10">
        <v>-904353</v>
      </c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27251040</v>
      </c>
      <c r="C42" s="35"/>
      <c r="D42" s="36">
        <f>SUM(D9:D41)</f>
        <v>28630701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-4372328</v>
      </c>
      <c r="C44" s="34"/>
      <c r="D44" s="10">
        <v>-5432745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22878712</v>
      </c>
      <c r="C47" s="31"/>
      <c r="D47" s="32">
        <f>SUM(D42:D46)</f>
        <v>23197956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22878712</v>
      </c>
      <c r="C57" s="18"/>
      <c r="D57" s="17">
        <f>D47+D55</f>
        <v>23197956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2020-07-20T17:30:35Z</dcterms:created>
  <dcterms:modified xsi:type="dcterms:W3CDTF">2021-07-03T19:07:04Z</dcterms:modified>
</cp:coreProperties>
</file>