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enovo\Folder_transferte_1\2.FINANCE - KONTABILITET\2.SUBJEKTE 2009-2019\Bilance 2019\Bilance vers perfundimtar\2.MOG\Qkb\"/>
    </mc:Choice>
  </mc:AlternateContent>
  <bookViews>
    <workbookView xWindow="-105" yWindow="-105" windowWidth="38625" windowHeight="2122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D18" i="1" l="1"/>
  <c r="B17" i="1"/>
  <c r="B7" i="1" l="1"/>
  <c r="C12" i="1"/>
  <c r="B16" i="1"/>
  <c r="C23" i="1"/>
  <c r="C25" i="1" s="1"/>
  <c r="C27" i="1" l="1"/>
  <c r="B12" i="1" l="1"/>
  <c r="B23" i="1" l="1"/>
  <c r="B25" i="1" l="1"/>
  <c r="B27" i="1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<sst xmlns="http://schemas.openxmlformats.org/spreadsheetml/2006/main" count="26" uniqueCount="25">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</sst>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11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0" fillId="0" borderId="0" xfId="1" applyNumberFormat="1" applyFont="1"/>
    <xf numFmtId="165" fontId="3" fillId="0" borderId="0" xfId="1" applyNumberFormat="1" applyFont="1" applyBorder="1" applyAlignment="1">
      <alignment horizontal="left" vertical="center" indent="3"/>
    </xf>
    <xf numFmtId="165" fontId="3" fillId="0" borderId="0" xfId="1" applyNumberFormat="1" applyFont="1" applyBorder="1" applyAlignment="1">
      <alignment horizontal="left" vertical="center"/>
    </xf>
    <xf numFmtId="165" fontId="0" fillId="0" borderId="0" xfId="0" applyNumberFormat="1"/>
    <xf numFmtId="0" fontId="7" fillId="2" borderId="0" xfId="0" applyFont="1" applyFill="1" applyBorder="1" applyAlignment="1">
      <alignment vertical="center"/>
    </xf>
    <xf numFmtId="0" fontId="0" fillId="2" borderId="0" xfId="0" applyFill="1" applyBorder="1"/>
    <xf numFmtId="0" fontId="3" fillId="0" borderId="0" xfId="0" applyFont="1" applyFill="1" applyBorder="1" applyAlignment="1">
      <alignment horizontal="left" vertical="center"/>
    </xf>
    <xf numFmtId="165" fontId="3" fillId="0" borderId="0" xfId="1" applyNumberFormat="1" applyFont="1" applyFill="1" applyBorder="1" applyAlignment="1">
      <alignment horizontal="left" vertical="center"/>
    </xf>
    <xf numFmtId="165" fontId="4" fillId="0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5" fontId="6" fillId="0" borderId="0" xfId="1" applyNumberFormat="1" applyFont="1" applyFill="1" applyBorder="1" applyAlignment="1">
      <alignment vertical="center"/>
    </xf>
    <xf numFmtId="37" fontId="10" fillId="0" borderId="0" xfId="1" applyNumberFormat="1" applyFont="1" applyFill="1" applyBorder="1" applyAlignment="1" applyProtection="1">
      <alignment horizontal="right" wrapText="1"/>
    </xf>
    <xf numFmtId="0" fontId="2" fillId="0" borderId="0" xfId="0" applyFont="1" applyFill="1" applyBorder="1" applyAlignment="1">
      <alignment horizontal="left" vertical="center"/>
    </xf>
    <xf numFmtId="165" fontId="4" fillId="0" borderId="0" xfId="1" applyNumberFormat="1" applyFont="1" applyFill="1" applyBorder="1" applyAlignment="1">
      <alignment horizontal="left" vertical="center"/>
    </xf>
    <xf numFmtId="165" fontId="2" fillId="0" borderId="0" xfId="1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vertical="center"/>
    </xf>
    <xf numFmtId="165" fontId="5" fillId="0" borderId="1" xfId="1" applyNumberFormat="1" applyFont="1" applyFill="1" applyBorder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horizontal="left" vertical="center"/>
    </xf>
    <xf numFmtId="165" fontId="3" fillId="0" borderId="0" xfId="1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40"/>
  <sheetViews>
    <sheetView tabSelected="1" topLeftCell="A5" workbookViewId="0">
      <selection activeCell="C21" sqref="C21:C23"/>
    </sheetView>
  </sheetViews>
  <sheetFormatPr defaultRowHeight="15" x14ac:dyDescent="0.25"/>
  <cols>
    <col min="1" max="1" width="72.28515625" customWidth="1"/>
    <col min="2" max="3" width="16.28515625" customWidth="1"/>
    <col min="4" max="4" width="30.42578125" customWidth="1"/>
    <col min="5" max="5" width="35.7109375" customWidth="1"/>
    <col min="6" max="6" width="24.140625" customWidth="1"/>
    <col min="7" max="7" width="11.85546875" customWidth="1"/>
    <col min="11" max="11" width="12.140625" customWidth="1"/>
  </cols>
  <sheetData>
    <row r="2" spans="1:3" ht="15" customHeight="1" x14ac:dyDescent="0.25">
      <c r="A2" s="37" t="s">
        <v>24</v>
      </c>
      <c r="B2" s="27" t="s">
        <v>23</v>
      </c>
      <c r="C2" s="27" t="s">
        <v>23</v>
      </c>
    </row>
    <row r="3" spans="1:3" ht="14.25" customHeight="1" thickBot="1" x14ac:dyDescent="0.3">
      <c r="A3" s="38"/>
      <c r="B3" s="30" t="s">
        <v>22</v>
      </c>
      <c r="C3" s="30" t="s">
        <v>21</v>
      </c>
    </row>
    <row r="4" spans="1:3" ht="15.75" hidden="1" thickTop="1" x14ac:dyDescent="0.25">
      <c r="A4" s="16" t="s">
        <v>20</v>
      </c>
      <c r="B4" s="17"/>
      <c r="C4" s="17"/>
    </row>
    <row r="5" spans="1:3" ht="15.75" thickTop="1" x14ac:dyDescent="0.25">
      <c r="C5" s="7"/>
    </row>
    <row r="6" spans="1:3" x14ac:dyDescent="0.25">
      <c r="A6" s="5" t="s">
        <v>19</v>
      </c>
      <c r="B6" s="14">
        <v>26321356</v>
      </c>
      <c r="C6" s="23">
        <v>13577692</v>
      </c>
    </row>
    <row r="7" spans="1:3" x14ac:dyDescent="0.25">
      <c r="A7" s="5" t="s">
        <v>18</v>
      </c>
      <c r="B7" s="14">
        <f>13334640+373870</f>
        <v>13708510</v>
      </c>
      <c r="C7" s="12"/>
    </row>
    <row r="8" spans="1:3" x14ac:dyDescent="0.25">
      <c r="A8" s="5" t="s">
        <v>17</v>
      </c>
      <c r="B8" s="5"/>
      <c r="C8" s="8"/>
    </row>
    <row r="9" spans="1:3" x14ac:dyDescent="0.25">
      <c r="A9" s="5" t="s">
        <v>16</v>
      </c>
      <c r="B9" s="5"/>
      <c r="C9" s="8"/>
    </row>
    <row r="10" spans="1:3" x14ac:dyDescent="0.25">
      <c r="A10" s="5" t="s">
        <v>15</v>
      </c>
      <c r="B10" s="5"/>
      <c r="C10" s="9"/>
    </row>
    <row r="11" spans="1:3" x14ac:dyDescent="0.25">
      <c r="A11" s="5" t="s">
        <v>14</v>
      </c>
      <c r="B11" s="14">
        <v>-20879210</v>
      </c>
      <c r="C11" s="9">
        <v>-6157971</v>
      </c>
    </row>
    <row r="12" spans="1:3" x14ac:dyDescent="0.25">
      <c r="A12" s="18" t="s">
        <v>13</v>
      </c>
      <c r="B12" s="19">
        <f>SUM(B13:B14)</f>
        <v>-11172838</v>
      </c>
      <c r="C12" s="20">
        <f>C13+C14</f>
        <v>-16047933</v>
      </c>
    </row>
    <row r="13" spans="1:3" x14ac:dyDescent="0.25">
      <c r="A13" s="6" t="s">
        <v>12</v>
      </c>
      <c r="B13" s="13">
        <v>-9931615</v>
      </c>
      <c r="C13" s="13">
        <v>-14260575</v>
      </c>
    </row>
    <row r="14" spans="1:3" x14ac:dyDescent="0.25">
      <c r="A14" s="6" t="s">
        <v>11</v>
      </c>
      <c r="B14" s="13">
        <v>-1241223</v>
      </c>
      <c r="C14" s="13">
        <v>-1787358</v>
      </c>
    </row>
    <row r="15" spans="1:3" x14ac:dyDescent="0.25">
      <c r="A15" s="5" t="s">
        <v>10</v>
      </c>
      <c r="B15" s="14">
        <v>-937607</v>
      </c>
      <c r="C15" s="9">
        <v>-921221</v>
      </c>
    </row>
    <row r="16" spans="1:3" x14ac:dyDescent="0.25">
      <c r="A16" s="5" t="s">
        <v>9</v>
      </c>
      <c r="B16" s="14">
        <f>-91802-94515</f>
        <v>-186317</v>
      </c>
      <c r="C16" s="9"/>
    </row>
    <row r="17" spans="1:11" ht="15.75" thickBot="1" x14ac:dyDescent="0.3">
      <c r="A17" s="28" t="s">
        <v>8</v>
      </c>
      <c r="B17" s="31">
        <f>B6+B7+B11+B12+B15+B16</f>
        <v>6853894</v>
      </c>
      <c r="C17" s="32">
        <f>C6+C11+C12+C15+C16</f>
        <v>-9549433</v>
      </c>
    </row>
    <row r="18" spans="1:11" ht="15.75" thickTop="1" x14ac:dyDescent="0.25">
      <c r="A18" s="3"/>
      <c r="B18" s="3"/>
      <c r="C18" s="10"/>
      <c r="D18" s="15">
        <f>C6+C11+C12+C15+C16</f>
        <v>-9549433</v>
      </c>
    </row>
    <row r="19" spans="1:11" x14ac:dyDescent="0.25">
      <c r="A19" s="21" t="s">
        <v>7</v>
      </c>
      <c r="B19" s="21"/>
      <c r="C19" s="22"/>
    </row>
    <row r="20" spans="1:11" x14ac:dyDescent="0.25">
      <c r="A20" s="4" t="s">
        <v>6</v>
      </c>
      <c r="B20" s="9"/>
      <c r="C20" s="11"/>
      <c r="K20" s="15"/>
    </row>
    <row r="21" spans="1:11" x14ac:dyDescent="0.25">
      <c r="A21" s="5" t="s">
        <v>5</v>
      </c>
      <c r="B21" s="14">
        <v>-446541</v>
      </c>
      <c r="C21" s="14">
        <v>-2446139</v>
      </c>
    </row>
    <row r="22" spans="1:11" x14ac:dyDescent="0.25">
      <c r="A22" s="5" t="s">
        <v>4</v>
      </c>
      <c r="B22" s="14"/>
      <c r="C22" s="14"/>
    </row>
    <row r="23" spans="1:11" ht="15.75" thickBot="1" x14ac:dyDescent="0.3">
      <c r="A23" s="3" t="s">
        <v>3</v>
      </c>
      <c r="B23" s="33">
        <f>SUM(B20:B22)</f>
        <v>-446541</v>
      </c>
      <c r="C23" s="33">
        <f>SUM(C21:C22)</f>
        <v>-2446139</v>
      </c>
    </row>
    <row r="24" spans="1:11" ht="15.75" thickTop="1" x14ac:dyDescent="0.25">
      <c r="A24" s="2"/>
      <c r="B24" s="26"/>
      <c r="C24" s="25"/>
    </row>
    <row r="25" spans="1:11" ht="15.75" thickBot="1" x14ac:dyDescent="0.3">
      <c r="A25" s="24" t="s">
        <v>2</v>
      </c>
      <c r="B25" s="35">
        <f>B17+B23</f>
        <v>6407353</v>
      </c>
      <c r="C25" s="34">
        <f>C17+C23</f>
        <v>-11995572</v>
      </c>
    </row>
    <row r="26" spans="1:11" ht="15.75" thickTop="1" x14ac:dyDescent="0.25">
      <c r="A26" s="29" t="s">
        <v>1</v>
      </c>
      <c r="B26" s="25"/>
      <c r="C26" s="36"/>
    </row>
    <row r="27" spans="1:11" ht="15.75" thickBot="1" x14ac:dyDescent="0.3">
      <c r="A27" s="24" t="s">
        <v>0</v>
      </c>
      <c r="B27" s="35">
        <f>B25-B26</f>
        <v>6407353</v>
      </c>
      <c r="C27" s="34">
        <f>SUM(C25:C26)</f>
        <v>-11995572</v>
      </c>
    </row>
    <row r="28" spans="1:11" ht="15.75" thickTop="1" x14ac:dyDescent="0.25">
      <c r="A28" s="1"/>
      <c r="B28" s="8"/>
      <c r="C28" s="8"/>
    </row>
    <row r="29" spans="1:11" x14ac:dyDescent="0.25">
      <c r="A29" s="1"/>
      <c r="B29" s="1"/>
      <c r="C29" s="1"/>
    </row>
    <row r="30" spans="1:11" x14ac:dyDescent="0.25">
      <c r="A30" s="1"/>
      <c r="B30" s="1"/>
      <c r="C30" s="1"/>
      <c r="G30" s="15"/>
    </row>
    <row r="36" spans="6:6" x14ac:dyDescent="0.25">
      <c r="F36" s="15"/>
    </row>
    <row r="37" spans="6:6" x14ac:dyDescent="0.25">
      <c r="F37" s="15"/>
    </row>
    <row r="38" spans="6:6" x14ac:dyDescent="0.25">
      <c r="F38" s="15"/>
    </row>
    <row r="39" spans="6:6" x14ac:dyDescent="0.25">
      <c r="F39" s="15"/>
    </row>
    <row r="40" spans="6:6" x14ac:dyDescent="0.25">
      <c r="F40" s="15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2020-07-03T13:43:28Z</dcterms:modified>
</cp:coreProperties>
</file>