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B55" i="18" l="1"/>
  <c r="B47" i="18" l="1"/>
  <c r="B57" i="18" s="1"/>
  <c r="D55" i="18"/>
  <c r="D42" i="18"/>
  <c r="D47" i="18" s="1"/>
  <c r="D57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<sst xmlns="http://schemas.openxmlformats.org/spreadsheetml/2006/main" count="414" uniqueCount="271">
  <si>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</si>
  <si>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</si>
  <si>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</si>
  <si>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</si>
  <si>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</si>
  <si>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</si>
  <si>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</si>
  <si>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</si>
  <si>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</si>
  <si>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</si>
  <si>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</si>
  <si>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</si>
  <si>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</si>
  <si>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</si>
  <si>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</si>
  <si>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</si>
  <si>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</si>
  <si>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</si>
  <si>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</si>
  <si>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</si>
  <si>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</si>
  <si>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</si>
  <si>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</si>
  <si>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</si>
  <si>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</si>
  <si>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</si>
  <si>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</si>
  <si>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</si>
  <si>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</si>
  <si>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</si>
  <si>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</si>
  <si>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</si>
  <si>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</si>
  <si>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</si>
  <si>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</si>
  <si>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</si>
  <si>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</si>
  <si>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</si>
  <si>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</si>
  <si>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</si>
  <si>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</si>
  <si>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</si>
  <si>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</si>
  <si>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</si>
  <si>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</si>
  <si>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</si>
  <si>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</si>
  <si>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</si>
  <si>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</si>
  <si>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</si>
  <si>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</si>
  <si>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</si>
  <si>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</si>
  <si>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</si>
  <si>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</si>
  <si>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</si>
  <si>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</si>
  <si>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</si>
  <si>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</si>
  <si>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</si>
  <si>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</si>
  <si>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</si>
  <si>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</si>
  <si>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</si>
  <si>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</si>
  <si>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</si>
  <si>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</si>
  <si>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</si>
  <si>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</si>
  <si>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</si>
  <si>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</si>
  <si>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</si>
  <si>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</si>
  <si>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</si>
  <si>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</si>
  <si>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</si>
  <si>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</si>
  <si>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</si>
  <si>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</si>
  <si>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</si>
  <si>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</si>
  <si>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</si>
  <si>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</si>
  <si>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</si>
  <si>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</si>
  <si>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</si>
  <si>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</si>
  <si>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</si>
  <si>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</si>
  <si>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</si>
  <si>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</si>
  <si>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</si>
  <si>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</si>
  <si>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</si>
  <si>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</si>
  <si>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</si>
  <si>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</si>
  <si>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</si>
  <si>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</si>
  <si>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</si>
  <si>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</si>
  <si>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</si>
  <si>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</si>
  <si>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</si>
  <si>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</si>
  <si>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</si>
  <si>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</si>
  <si>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</si>
  <si>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</si>
  <si>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</si>
  <si>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</si>
  <si>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</si>
  <si>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</si>
  <si>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</si>
  <si>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</si>
  <si>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</si>
  <si>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</si>
  <si>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</si>
  <si>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</si>
  <si>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</si>
  <si>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</si>
  <si>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</si>
  <si>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</si>
  <si>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</si>
  <si>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</si>
  <si>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</si>
  <si>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</si>
  <si>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</si>
  <si>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</si>
  <si>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</si>
  <si>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</si>
  <si>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</si>
  <si>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</si>
  <si>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</si>
  <si>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</si>
  <si>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</si>
  <si>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</si>
  <si>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</si>
  <si>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</si>
  <si>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</si>
  <si>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</si>
  <si>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</si>
  <si>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</si>
  <si>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</si>
  <si>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</si>
  <si>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</si>
  <si>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</si>
  <si>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</si>
  <si>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</si>
  <si>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</si>
  <si>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</si>
  <si>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</si>
  <si>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</si>
  <si>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</si>
  <si>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</si>
  <si>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</si>
  <si>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</si>
  <si>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</si>
  <si>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</si>
  <si>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</si>
  <si>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</si>
  <si>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</si>
  <si>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</si>
  <si>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</si>
  <si>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</si>
  <si>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</si>
  <si>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</si>
  <si>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</si>
  <si>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</si>
  <si>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</si>
  <si>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</si>
  <si>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</si>
  <si>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</si>
  <si>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</si>
  <si>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</si>
  <si>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</si>
  <si>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</si>
  <si>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</si>
  <si>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</si>
  <si>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</si>
  <si>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</si>
  <si>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</si>
  <si>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</si>
  <si>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</si>
  <si>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</si>
  <si>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</si>
  <si>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</si>
  <si>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</si>
  <si>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</si>
  <si>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</si>
  <si>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</si>
  <si>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</si>
  <si>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</si>
  <si>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</si>
  <si>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</si>
  <si>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</si>
  <si>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</si>
  <si>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</si>
  <si>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</si>
  <si>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</si>
  <si>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</si>
  <si>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</si>
  <si>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</si>
  <si>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</si>
  <si>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</si>
  <si>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</si>
  <si>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</si>
  <si>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</si>
  <si>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</si>
  <si>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</si>
  <si>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</si>
  <si>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</si>
  <si>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</si>
  <si>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</si>
  <si>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</si>
  <si>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</si>
  <si>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</si>
  <si>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</si>
  <si>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</si>
  <si>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</si>
  <si>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</si>
  <si>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</si>
  <si>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</si>
  <si>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</si>
  <si>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</si>
  <si>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</si>
  <si>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</si>
  <si>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</si>
  <si>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</si>
  <si>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</si>
  <si>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</si>
  <si>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</si>
  <si>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</si>
  <si>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</si>
  <si>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</si>
  <si>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</si>
  <si>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</si>
  <si>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</si>
  <si>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</si>
  <si>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</si>
  <si>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</si>
  <si>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</si>
  <si>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</si>
  <si>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</si>
  <si>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</si>
  <si>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</si>
  <si>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</si>
  <si>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</si>
  <si>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</si>
  <si>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</si>
  <si>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</si>
  <si>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</si>
  <si>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</si>
  <si>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</si>
  <si>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</si>
  <si>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</si>
  <si>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</si>
  <si>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</si>
  <si>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</si>
  <si>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</si>
  <si>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</si>
  <si>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</si>
  <si>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</si>
  <si>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</si>
  <si>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</si>
  <si>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</si>
  <si>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</si>
  <si>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</si>
  <si>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</si>
  <si>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MANTOVANI-BETON M.B</t>
  </si>
  <si>
    <t>K56713001G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</si>
</sst>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4" zoomScaleNormal="100" workbookViewId="0">
      <selection activeCell="G53" sqref="G5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>
        <v>2018</v>
      </c>
      <c r="C8" s="46"/>
      <c r="D8" s="44">
        <v>2017</v>
      </c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135646062</v>
      </c>
      <c r="C10" s="52"/>
      <c r="D10" s="64">
        <v>87266587</v>
      </c>
      <c r="E10" s="51"/>
      <c r="F10" s="82" t="s">
        <v>264</v>
      </c>
    </row>
    <row r="11" spans="1:6">
      <c r="A11" s="63" t="s">
        <v>261</v>
      </c>
      <c r="B11" s="64"/>
      <c r="C11" s="52"/>
      <c r="D11" s="64">
        <v>110528861</v>
      </c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>
        <v>1579760</v>
      </c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327833</v>
      </c>
      <c r="C17" s="52"/>
      <c r="D17" s="64">
        <v>273698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-85702265</v>
      </c>
      <c r="C19" s="52"/>
      <c r="D19" s="64">
        <v>-113903532</v>
      </c>
      <c r="E19" s="51"/>
      <c r="F19" s="42"/>
    </row>
    <row r="20" spans="1:6">
      <c r="A20" s="63" t="s">
        <v>244</v>
      </c>
      <c r="B20" s="64">
        <v>-1940322</v>
      </c>
      <c r="C20" s="52"/>
      <c r="D20" s="64">
        <v>-1957505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-7906489</v>
      </c>
      <c r="C22" s="52"/>
      <c r="D22" s="64">
        <v>-10136488</v>
      </c>
      <c r="E22" s="51"/>
      <c r="F22" s="42"/>
    </row>
    <row r="23" spans="1:6">
      <c r="A23" s="63" t="s">
        <v>246</v>
      </c>
      <c r="B23" s="64">
        <v>-1355742</v>
      </c>
      <c r="C23" s="52"/>
      <c r="D23" s="64">
        <v>-1716378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>
        <v>-18531.400000000001</v>
      </c>
      <c r="E25" s="51"/>
      <c r="F25" s="42"/>
    </row>
    <row r="26" spans="1:6">
      <c r="A26" s="45" t="s">
        <v>235</v>
      </c>
      <c r="B26" s="64">
        <v>-8389381.4000000004</v>
      </c>
      <c r="C26" s="52"/>
      <c r="D26" s="64">
        <v>-8056806.4000000004</v>
      </c>
      <c r="E26" s="51"/>
      <c r="F26" s="42"/>
    </row>
    <row r="27" spans="1:6">
      <c r="A27" s="45" t="s">
        <v>221</v>
      </c>
      <c r="B27" s="64">
        <v>-8979999</v>
      </c>
      <c r="C27" s="52"/>
      <c r="D27" s="64">
        <v>-22456776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>
        <v>12814</v>
      </c>
      <c r="C29" s="52"/>
      <c r="D29" s="64">
        <v>310733</v>
      </c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>
        <v>3012804</v>
      </c>
      <c r="C33" s="52"/>
      <c r="D33" s="64">
        <v>817060</v>
      </c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26305074.600000001</v>
      </c>
      <c r="C42" s="55"/>
      <c r="D42" s="54">
        <f>SUM(D9:D41)</f>
        <v>40950922.199999996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-3945995.6</v>
      </c>
      <c r="C44" s="52"/>
      <c r="D44" s="64">
        <v>-6225426.2000000002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22359079</v>
      </c>
      <c r="C47" s="58"/>
      <c r="D47" s="67">
        <f>SUM(D42:D46)</f>
        <v>34725495.999999993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22359079</v>
      </c>
      <c r="C57" s="77"/>
      <c r="D57" s="76">
        <f>D47+D55</f>
        <v>34725495.999999993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2019-07-30T06:40:21Z</dcterms:modified>
</cp:coreProperties>
</file>