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2.1-Pasqyra e Perform. (natyra)" sheetId="1" r:id="rId1"/>
  </sheets>
  <externalReferences>
    <externalReference r:id="rId2"/>
    <externalReference r:id="rId3"/>
  </externalReferences>
  <calcPr calcId="125725"/>
</workbook>
</file>

<file path=xl/calcChain.xml><?xml version="1.0" encoding="utf-8"?>
<calcChain xmlns="http://schemas.openxmlformats.org/spreadsheetml/2006/main">
  <c r="B42" i="1"/>
  <c r="D39"/>
  <c r="B39"/>
  <c r="D38"/>
  <c r="B38"/>
  <c r="D34"/>
  <c r="B34"/>
  <c r="D33"/>
  <c r="B33"/>
  <c r="D27"/>
  <c r="B27"/>
  <c r="D26"/>
  <c r="B26"/>
  <c r="D23"/>
  <c r="B23"/>
  <c r="D22"/>
  <c r="B22"/>
  <c r="D20"/>
  <c r="B20"/>
  <c r="D19"/>
  <c r="B19"/>
  <c r="D14"/>
  <c r="B14"/>
  <c r="D10"/>
  <c r="D42" s="1"/>
  <c r="D47" s="1"/>
  <c r="D57" s="1"/>
  <c r="B10"/>
  <c r="A3"/>
  <c r="A2"/>
  <c r="A1"/>
  <c r="B47" l="1"/>
  <c r="B57" s="1"/>
</calcChain>
</file>

<file path=xl/sharedStrings.xml><?xml version="1.0" encoding="utf-8"?>
<sst xmlns="http://schemas.openxmlformats.org/spreadsheetml/2006/main" count="63" uniqueCount="59">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</sst>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8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4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0" fontId="25" fillId="35" borderId="0" xfId="0" applyNumberFormat="1" applyFont="1" applyFill="1" applyBorder="1" applyAlignment="1" applyProtection="1">
      <alignment wrapText="1"/>
    </xf>
    <xf numFmtId="37" fontId="19" fillId="0" borderId="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  <xf numFmtId="164" fontId="20" fillId="33" borderId="0" xfId="1" applyNumberFormat="1" applyFont="1" applyFill="1" applyBorder="1" applyAlignment="1" applyProtection="1">
      <alignment horizontal="right" wrapText="1"/>
    </xf>
    <xf numFmtId="164" fontId="22" fillId="0" borderId="0" xfId="1" applyNumberFormat="1" applyFont="1" applyBorder="1" applyAlignment="1">
      <alignment horizontal="right"/>
    </xf>
    <xf numFmtId="164" fontId="20" fillId="0" borderId="0" xfId="1" applyNumberFormat="1" applyFont="1" applyFill="1" applyBorder="1" applyAlignment="1" applyProtection="1">
      <alignment horizontal="right" wrapText="1"/>
    </xf>
    <xf numFmtId="164" fontId="22" fillId="0" borderId="0" xfId="1" applyNumberFormat="1" applyFont="1" applyFill="1" applyBorder="1" applyAlignment="1">
      <alignment horizontal="right"/>
    </xf>
    <xf numFmtId="164" fontId="19" fillId="0" borderId="10" xfId="1" applyNumberFormat="1" applyFont="1" applyBorder="1" applyAlignment="1">
      <alignment horizontal="right"/>
    </xf>
    <xf numFmtId="164" fontId="19" fillId="0" borderId="0" xfId="1" applyNumberFormat="1" applyFont="1" applyBorder="1" applyAlignment="1">
      <alignment horizontal="right"/>
    </xf>
    <xf numFmtId="164" fontId="19" fillId="0" borderId="10" xfId="1" applyNumberFormat="1" applyFont="1" applyFill="1" applyBorder="1" applyAlignment="1">
      <alignment horizontal="right"/>
    </xf>
    <xf numFmtId="164" fontId="19" fillId="0" borderId="0" xfId="1" applyNumberFormat="1" applyFont="1" applyFill="1" applyBorder="1" applyAlignment="1">
      <alignment horizontal="right"/>
    </xf>
    <xf numFmtId="164" fontId="22" fillId="0" borderId="11" xfId="1" applyNumberFormat="1" applyFont="1" applyBorder="1" applyAlignment="1">
      <alignment horizontal="right"/>
    </xf>
    <xf numFmtId="164" fontId="30" fillId="0" borderId="0" xfId="1" applyNumberFormat="1" applyFont="1" applyFill="1" applyBorder="1" applyAlignment="1" applyProtection="1">
      <alignment horizontal="right" wrapText="1"/>
    </xf>
    <xf numFmtId="164" fontId="30" fillId="33" borderId="0" xfId="1" applyNumberFormat="1" applyFont="1" applyFill="1" applyBorder="1" applyAlignment="1" applyProtection="1">
      <alignment horizontal="right" wrapText="1"/>
    </xf>
    <xf numFmtId="164" fontId="23" fillId="0" borderId="10" xfId="1" applyNumberFormat="1" applyFont="1" applyBorder="1" applyAlignment="1">
      <alignment horizontal="right" vertical="center"/>
    </xf>
    <xf numFmtId="164" fontId="23" fillId="0" borderId="0" xfId="1" applyNumberFormat="1" applyFont="1" applyBorder="1" applyAlignment="1">
      <alignment horizontal="right" vertical="center"/>
    </xf>
    <xf numFmtId="164" fontId="22" fillId="0" borderId="0" xfId="1" applyNumberFormat="1" applyFont="1" applyAlignment="1">
      <alignment horizontal="right"/>
    </xf>
    <xf numFmtId="164" fontId="19" fillId="0" borderId="11" xfId="1" applyNumberFormat="1" applyFont="1" applyFill="1" applyBorder="1" applyAlignment="1">
      <alignment horizontal="right"/>
    </xf>
  </cellXfs>
  <cellStyles count="6598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23" xfId="5473"/>
    <cellStyle name="Normal 24" xfId="5474"/>
    <cellStyle name="Normal 3" xfId="5"/>
    <cellStyle name="Normal 3 2" xfId="5475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3"/>
    <cellStyle name="Normal_SHEET" xfId="4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BILANCE%20DHE%20AUDITIME/BILANCET%202019/BILANC%20OMEGA%20&amp;%20CO%202019/PASQYRAT%20FINANCIARE%20SKK%202019/Format-Tatime-SKK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BILANCE%20DHE%20AUDITIME/BILANCET%202019/BILANC%20OMEGA%20&amp;%20CO%202019/PASQYRAT%20FINANCIARE%20SKK%202019/PASQYRAT%20FINANCIAR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apaku"/>
      <sheetName val="1-Pasqyra e Pozicioni Financiar"/>
      <sheetName val="2.1-Pasqyra e Perform. (natyra)"/>
      <sheetName val="2.2-Pasqyra e Perform.(funks)"/>
      <sheetName val="3.1-CashFlow (indirekt)"/>
      <sheetName val="3.2-CashFlow (direkt)"/>
      <sheetName val="4-Pasq. e Levizjeve ne Kapital"/>
      <sheetName val="5-Inventari Mallrave"/>
      <sheetName val="6-Makinat"/>
      <sheetName val="7-Ndertesat"/>
      <sheetName val="8-Pasqyra Aktiveve AGJ"/>
      <sheetName val="Shpenzime te pazbritshme 14  "/>
    </sheetNames>
    <sheetDataSet>
      <sheetData sheetId="0">
        <row r="2">
          <cell r="E2" t="str">
            <v>OMEGA &amp; CO</v>
          </cell>
        </row>
      </sheetData>
      <sheetData sheetId="1">
        <row r="1">
          <cell r="A1" t="str">
            <v>Pasqyrat financiare te vitit 2019</v>
          </cell>
        </row>
        <row r="2">
          <cell r="A2" t="str">
            <v>OMEGA &amp; CO</v>
          </cell>
        </row>
        <row r="3">
          <cell r="A3" t="str">
            <v>J69102521G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&amp;A-PF 2009"/>
      <sheetName val="Sheet1"/>
    </sheetNames>
    <sheetDataSet>
      <sheetData sheetId="0">
        <row r="72">
          <cell r="F72">
            <v>2356350</v>
          </cell>
        </row>
        <row r="198">
          <cell r="F198">
            <v>4548062</v>
          </cell>
          <cell r="H198">
            <v>3729573</v>
          </cell>
        </row>
        <row r="201">
          <cell r="F201">
            <v>0</v>
          </cell>
          <cell r="H201">
            <v>0</v>
          </cell>
        </row>
        <row r="204">
          <cell r="F204">
            <v>-2988997</v>
          </cell>
          <cell r="H204">
            <v>-2395813</v>
          </cell>
        </row>
        <row r="205">
          <cell r="F205">
            <v>0</v>
          </cell>
          <cell r="H205">
            <v>0</v>
          </cell>
        </row>
        <row r="207">
          <cell r="F207">
            <v>-1044000</v>
          </cell>
          <cell r="H207">
            <v>-996000</v>
          </cell>
        </row>
        <row r="208">
          <cell r="F208">
            <v>-174348</v>
          </cell>
          <cell r="H208">
            <v>-166332</v>
          </cell>
        </row>
        <row r="210">
          <cell r="F210">
            <v>0</v>
          </cell>
          <cell r="H210">
            <v>0</v>
          </cell>
        </row>
        <row r="211">
          <cell r="F211">
            <v>-77670</v>
          </cell>
          <cell r="H211">
            <v>-77099</v>
          </cell>
        </row>
        <row r="221">
          <cell r="F221">
            <v>50</v>
          </cell>
          <cell r="H221">
            <v>100</v>
          </cell>
        </row>
        <row r="225">
          <cell r="F225">
            <v>0</v>
          </cell>
          <cell r="H225">
            <v>0</v>
          </cell>
        </row>
        <row r="227">
          <cell r="F227">
            <v>-13618</v>
          </cell>
          <cell r="H227">
            <v>-78652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10" sqref="B10:D57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tr">
        <f>'[1]1-Pasqyra e Pozicioni Financiar'!A1</f>
        <v>Pasqyrat financiare te vitit 2019</v>
      </c>
    </row>
    <row r="2" spans="1:6">
      <c r="A2" s="1" t="str">
        <f>'[1]1-Pasqyra e Pozicioni Financiar'!A2</f>
        <v>OMEGA &amp; CO</v>
      </c>
    </row>
    <row r="3" spans="1:6">
      <c r="A3" s="1" t="str">
        <f>'[1]1-Pasqyra e Pozicioni Financiar'!A3</f>
        <v>J69102521G</v>
      </c>
    </row>
    <row r="4" spans="1:6">
      <c r="A4" s="4" t="s">
        <v>0</v>
      </c>
    </row>
    <row r="5" spans="1:6">
      <c r="A5" s="1" t="s">
        <v>1</v>
      </c>
      <c r="B5" s="3"/>
      <c r="C5" s="3"/>
      <c r="D5" s="3"/>
      <c r="E5" s="3"/>
      <c r="F5" s="3"/>
    </row>
    <row r="6" spans="1:6">
      <c r="A6" s="5"/>
      <c r="B6" s="6" t="s">
        <v>2</v>
      </c>
      <c r="C6" s="6"/>
      <c r="D6" s="6" t="s">
        <v>2</v>
      </c>
      <c r="E6" s="7"/>
      <c r="F6" s="3"/>
    </row>
    <row r="7" spans="1:6">
      <c r="A7" s="5"/>
      <c r="B7" s="6" t="s">
        <v>3</v>
      </c>
      <c r="C7" s="6"/>
      <c r="D7" s="6" t="s">
        <v>4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5</v>
      </c>
      <c r="B9" s="13"/>
      <c r="C9" s="14"/>
      <c r="D9" s="13"/>
      <c r="E9" s="13"/>
      <c r="F9" s="15" t="s">
        <v>6</v>
      </c>
    </row>
    <row r="10" spans="1:6">
      <c r="A10" s="16" t="s">
        <v>7</v>
      </c>
      <c r="B10" s="39">
        <f>'[2]I&amp;A-PF 2009'!F198</f>
        <v>4548062</v>
      </c>
      <c r="C10" s="40"/>
      <c r="D10" s="39">
        <f>'[2]I&amp;A-PF 2009'!H198</f>
        <v>3729573</v>
      </c>
      <c r="E10" s="13"/>
      <c r="F10" s="18" t="s">
        <v>8</v>
      </c>
    </row>
    <row r="11" spans="1:6">
      <c r="A11" s="16" t="s">
        <v>9</v>
      </c>
      <c r="B11" s="39"/>
      <c r="C11" s="40"/>
      <c r="D11" s="39"/>
      <c r="E11" s="13"/>
      <c r="F11" s="18" t="s">
        <v>10</v>
      </c>
    </row>
    <row r="12" spans="1:6">
      <c r="A12" s="16" t="s">
        <v>11</v>
      </c>
      <c r="B12" s="39"/>
      <c r="C12" s="40"/>
      <c r="D12" s="39"/>
      <c r="E12" s="13"/>
      <c r="F12" s="18" t="s">
        <v>10</v>
      </c>
    </row>
    <row r="13" spans="1:6">
      <c r="A13" s="16" t="s">
        <v>12</v>
      </c>
      <c r="B13" s="39"/>
      <c r="C13" s="40"/>
      <c r="D13" s="39"/>
      <c r="E13" s="13"/>
      <c r="F13" s="18" t="s">
        <v>10</v>
      </c>
    </row>
    <row r="14" spans="1:6">
      <c r="A14" s="16" t="s">
        <v>13</v>
      </c>
      <c r="B14" s="39">
        <f>'[2]I&amp;A-PF 2009'!F201</f>
        <v>0</v>
      </c>
      <c r="C14" s="40"/>
      <c r="D14" s="39">
        <f>'[2]I&amp;A-PF 2009'!H201</f>
        <v>0</v>
      </c>
      <c r="E14" s="13"/>
      <c r="F14" s="18" t="s">
        <v>14</v>
      </c>
    </row>
    <row r="15" spans="1:6">
      <c r="A15" s="12" t="s">
        <v>15</v>
      </c>
      <c r="B15" s="39"/>
      <c r="C15" s="40"/>
      <c r="D15" s="39"/>
      <c r="E15" s="13"/>
      <c r="F15" s="3"/>
    </row>
    <row r="16" spans="1:6">
      <c r="A16" s="12" t="s">
        <v>16</v>
      </c>
      <c r="B16" s="39"/>
      <c r="C16" s="40"/>
      <c r="D16" s="39"/>
      <c r="E16" s="13"/>
      <c r="F16" s="3"/>
    </row>
    <row r="17" spans="1:6">
      <c r="A17" s="12" t="s">
        <v>17</v>
      </c>
      <c r="B17" s="39"/>
      <c r="C17" s="40"/>
      <c r="D17" s="39"/>
      <c r="E17" s="13"/>
      <c r="F17" s="3"/>
    </row>
    <row r="18" spans="1:6">
      <c r="A18" s="12" t="s">
        <v>18</v>
      </c>
      <c r="B18" s="41"/>
      <c r="C18" s="40"/>
      <c r="D18" s="41"/>
      <c r="E18" s="13"/>
      <c r="F18" s="3"/>
    </row>
    <row r="19" spans="1:6">
      <c r="A19" s="16" t="s">
        <v>18</v>
      </c>
      <c r="B19" s="39">
        <f>'[2]I&amp;A-PF 2009'!F204</f>
        <v>-2988997</v>
      </c>
      <c r="C19" s="40"/>
      <c r="D19" s="39">
        <f>'[2]I&amp;A-PF 2009'!H204</f>
        <v>-2395813</v>
      </c>
      <c r="E19" s="13"/>
      <c r="F19" s="3"/>
    </row>
    <row r="20" spans="1:6">
      <c r="A20" s="16" t="s">
        <v>19</v>
      </c>
      <c r="B20" s="39">
        <f>'[2]I&amp;A-PF 2009'!F205</f>
        <v>0</v>
      </c>
      <c r="C20" s="40"/>
      <c r="D20" s="39">
        <f>'[2]I&amp;A-PF 2009'!H205</f>
        <v>0</v>
      </c>
      <c r="E20" s="13"/>
      <c r="F20" s="3"/>
    </row>
    <row r="21" spans="1:6">
      <c r="A21" s="12" t="s">
        <v>20</v>
      </c>
      <c r="B21" s="41"/>
      <c r="C21" s="40"/>
      <c r="D21" s="41"/>
      <c r="E21" s="13"/>
      <c r="F21" s="3"/>
    </row>
    <row r="22" spans="1:6">
      <c r="A22" s="16" t="s">
        <v>21</v>
      </c>
      <c r="B22" s="39">
        <f>'[2]I&amp;A-PF 2009'!F207</f>
        <v>-1044000</v>
      </c>
      <c r="C22" s="40"/>
      <c r="D22" s="39">
        <f>'[2]I&amp;A-PF 2009'!H207</f>
        <v>-996000</v>
      </c>
      <c r="E22" s="13"/>
      <c r="F22" s="3"/>
    </row>
    <row r="23" spans="1:6">
      <c r="A23" s="16" t="s">
        <v>22</v>
      </c>
      <c r="B23" s="39">
        <f>'[2]I&amp;A-PF 2009'!F208</f>
        <v>-174348</v>
      </c>
      <c r="C23" s="40"/>
      <c r="D23" s="39">
        <f>'[2]I&amp;A-PF 2009'!H208</f>
        <v>-166332</v>
      </c>
      <c r="E23" s="13"/>
      <c r="F23" s="3"/>
    </row>
    <row r="24" spans="1:6">
      <c r="A24" s="16" t="s">
        <v>23</v>
      </c>
      <c r="B24" s="39"/>
      <c r="C24" s="40"/>
      <c r="D24" s="39"/>
      <c r="E24" s="13"/>
      <c r="F24" s="3"/>
    </row>
    <row r="25" spans="1:6">
      <c r="A25" s="12" t="s">
        <v>24</v>
      </c>
      <c r="B25" s="39"/>
      <c r="C25" s="40"/>
      <c r="D25" s="39"/>
      <c r="E25" s="13"/>
      <c r="F25" s="3"/>
    </row>
    <row r="26" spans="1:6">
      <c r="A26" s="12" t="s">
        <v>25</v>
      </c>
      <c r="B26" s="39">
        <f>'[2]I&amp;A-PF 2009'!F210</f>
        <v>0</v>
      </c>
      <c r="C26" s="40"/>
      <c r="D26" s="39">
        <f>'[2]I&amp;A-PF 2009'!H210</f>
        <v>0</v>
      </c>
      <c r="E26" s="13"/>
      <c r="F26" s="3"/>
    </row>
    <row r="27" spans="1:6">
      <c r="A27" s="12" t="s">
        <v>26</v>
      </c>
      <c r="B27" s="39">
        <f>'[2]I&amp;A-PF 2009'!F211</f>
        <v>-77670</v>
      </c>
      <c r="C27" s="40"/>
      <c r="D27" s="39">
        <f>'[2]I&amp;A-PF 2009'!H211</f>
        <v>-77099</v>
      </c>
      <c r="E27" s="13"/>
      <c r="F27" s="3"/>
    </row>
    <row r="28" spans="1:6">
      <c r="A28" s="12" t="s">
        <v>27</v>
      </c>
      <c r="B28" s="41"/>
      <c r="C28" s="40"/>
      <c r="D28" s="41"/>
      <c r="E28" s="13"/>
      <c r="F28" s="3"/>
    </row>
    <row r="29" spans="1:6" ht="15" customHeight="1">
      <c r="A29" s="16" t="s">
        <v>28</v>
      </c>
      <c r="B29" s="39"/>
      <c r="C29" s="40"/>
      <c r="D29" s="39"/>
      <c r="E29" s="13"/>
      <c r="F29" s="3"/>
    </row>
    <row r="30" spans="1:6" ht="15" customHeight="1">
      <c r="A30" s="16" t="s">
        <v>29</v>
      </c>
      <c r="B30" s="39"/>
      <c r="C30" s="40"/>
      <c r="D30" s="39"/>
      <c r="E30" s="13"/>
      <c r="F30" s="3"/>
    </row>
    <row r="31" spans="1:6" ht="15" customHeight="1">
      <c r="A31" s="16" t="s">
        <v>30</v>
      </c>
      <c r="B31" s="39"/>
      <c r="C31" s="40"/>
      <c r="D31" s="39"/>
      <c r="E31" s="13"/>
      <c r="F31" s="3"/>
    </row>
    <row r="32" spans="1:6" ht="15" customHeight="1">
      <c r="A32" s="16" t="s">
        <v>31</v>
      </c>
      <c r="B32" s="39"/>
      <c r="C32" s="40"/>
      <c r="D32" s="39"/>
      <c r="E32" s="13"/>
      <c r="F32" s="3"/>
    </row>
    <row r="33" spans="1:6" ht="15" customHeight="1">
      <c r="A33" s="16" t="s">
        <v>32</v>
      </c>
      <c r="B33" s="39">
        <f>'[2]I&amp;A-PF 2009'!F221</f>
        <v>50</v>
      </c>
      <c r="C33" s="40"/>
      <c r="D33" s="39">
        <f>'[2]I&amp;A-PF 2009'!H221</f>
        <v>100</v>
      </c>
      <c r="E33" s="13"/>
      <c r="F33" s="3"/>
    </row>
    <row r="34" spans="1:6" ht="15" customHeight="1">
      <c r="A34" s="16" t="s">
        <v>33</v>
      </c>
      <c r="B34" s="39">
        <f>'[2]I&amp;A-PF 2009'!F222</f>
        <v>0</v>
      </c>
      <c r="C34" s="40"/>
      <c r="D34" s="39">
        <f>'[2]I&amp;A-PF 2009'!H222</f>
        <v>0</v>
      </c>
      <c r="E34" s="13"/>
      <c r="F34" s="3"/>
    </row>
    <row r="35" spans="1:6">
      <c r="A35" s="12" t="s">
        <v>34</v>
      </c>
      <c r="B35" s="39"/>
      <c r="C35" s="40"/>
      <c r="D35" s="39"/>
      <c r="E35" s="13"/>
      <c r="F35" s="3"/>
    </row>
    <row r="36" spans="1:6">
      <c r="A36" s="12" t="s">
        <v>35</v>
      </c>
      <c r="B36" s="41"/>
      <c r="C36" s="42"/>
      <c r="D36" s="41"/>
      <c r="E36" s="13"/>
      <c r="F36" s="3"/>
    </row>
    <row r="37" spans="1:6">
      <c r="A37" s="16" t="s">
        <v>36</v>
      </c>
      <c r="B37" s="39"/>
      <c r="C37" s="40"/>
      <c r="D37" s="39"/>
      <c r="E37" s="13"/>
      <c r="F37" s="3"/>
    </row>
    <row r="38" spans="1:6">
      <c r="A38" s="16" t="s">
        <v>37</v>
      </c>
      <c r="B38" s="39">
        <f>'[2]I&amp;A-PF 2009'!F225</f>
        <v>0</v>
      </c>
      <c r="C38" s="40"/>
      <c r="D38" s="39">
        <f>'[2]I&amp;A-PF 2009'!H225</f>
        <v>0</v>
      </c>
      <c r="E38" s="13"/>
      <c r="F38" s="3"/>
    </row>
    <row r="39" spans="1:6">
      <c r="A39" s="16" t="s">
        <v>38</v>
      </c>
      <c r="B39" s="39">
        <f>'[2]I&amp;A-PF 2009'!F227</f>
        <v>-13618</v>
      </c>
      <c r="C39" s="40"/>
      <c r="D39" s="39">
        <f>'[2]I&amp;A-PF 2009'!H227</f>
        <v>-78652</v>
      </c>
      <c r="E39" s="13"/>
      <c r="F39" s="3"/>
    </row>
    <row r="40" spans="1:6">
      <c r="A40" s="12" t="s">
        <v>39</v>
      </c>
      <c r="B40" s="39"/>
      <c r="C40" s="40"/>
      <c r="D40" s="39"/>
      <c r="E40" s="13"/>
      <c r="F40" s="3"/>
    </row>
    <row r="41" spans="1:6">
      <c r="A41" s="19" t="s">
        <v>40</v>
      </c>
      <c r="B41" s="39"/>
      <c r="C41" s="40"/>
      <c r="D41" s="39"/>
      <c r="E41" s="13"/>
      <c r="F41" s="3"/>
    </row>
    <row r="42" spans="1:6">
      <c r="A42" s="12" t="s">
        <v>41</v>
      </c>
      <c r="B42" s="43">
        <f>SUM(B10:B41)</f>
        <v>249479</v>
      </c>
      <c r="C42" s="44"/>
      <c r="D42" s="43">
        <f>SUM(D10:D41)</f>
        <v>15777</v>
      </c>
      <c r="E42" s="20"/>
      <c r="F42" s="3"/>
    </row>
    <row r="43" spans="1:6">
      <c r="A43" s="12" t="s">
        <v>42</v>
      </c>
      <c r="B43" s="44"/>
      <c r="C43" s="44"/>
      <c r="D43" s="44"/>
      <c r="E43" s="20"/>
      <c r="F43" s="3"/>
    </row>
    <row r="44" spans="1:6">
      <c r="A44" s="16" t="s">
        <v>43</v>
      </c>
      <c r="B44" s="39">
        <v>-12473</v>
      </c>
      <c r="C44" s="40"/>
      <c r="D44" s="39">
        <v>-2366</v>
      </c>
      <c r="E44" s="13"/>
      <c r="F44" s="3"/>
    </row>
    <row r="45" spans="1:6">
      <c r="A45" s="16" t="s">
        <v>44</v>
      </c>
      <c r="B45" s="39"/>
      <c r="C45" s="40"/>
      <c r="D45" s="39"/>
      <c r="E45" s="13"/>
      <c r="F45" s="3"/>
    </row>
    <row r="46" spans="1:6">
      <c r="A46" s="16" t="s">
        <v>45</v>
      </c>
      <c r="B46" s="39"/>
      <c r="C46" s="40"/>
      <c r="D46" s="39"/>
      <c r="E46" s="13"/>
      <c r="F46" s="3"/>
    </row>
    <row r="47" spans="1:6">
      <c r="A47" s="12" t="s">
        <v>46</v>
      </c>
      <c r="B47" s="45">
        <f>SUM(B42:B46)</f>
        <v>237006</v>
      </c>
      <c r="C47" s="46"/>
      <c r="D47" s="45">
        <f>SUM(D42:D46)</f>
        <v>13411</v>
      </c>
      <c r="E47" s="20"/>
      <c r="F47" s="3"/>
    </row>
    <row r="48" spans="1:6" ht="15.75" thickBot="1">
      <c r="A48" s="21"/>
      <c r="B48" s="47"/>
      <c r="C48" s="47"/>
      <c r="D48" s="47"/>
      <c r="E48" s="22"/>
      <c r="F48" s="3"/>
    </row>
    <row r="49" spans="1:6" ht="15.75" thickTop="1">
      <c r="A49" s="23" t="s">
        <v>47</v>
      </c>
      <c r="B49" s="48"/>
      <c r="C49" s="48"/>
      <c r="D49" s="48"/>
      <c r="E49" s="22"/>
      <c r="F49" s="3"/>
    </row>
    <row r="50" spans="1:6">
      <c r="A50" s="16" t="s">
        <v>48</v>
      </c>
      <c r="B50" s="49"/>
      <c r="C50" s="48"/>
      <c r="D50" s="49"/>
      <c r="E50" s="13"/>
      <c r="F50" s="3"/>
    </row>
    <row r="51" spans="1:6">
      <c r="A51" s="16" t="s">
        <v>49</v>
      </c>
      <c r="B51" s="49"/>
      <c r="C51" s="48"/>
      <c r="D51" s="49"/>
      <c r="E51" s="13"/>
      <c r="F51" s="3"/>
    </row>
    <row r="52" spans="1:6">
      <c r="A52" s="16" t="s">
        <v>50</v>
      </c>
      <c r="B52" s="49"/>
      <c r="C52" s="48"/>
      <c r="D52" s="49"/>
      <c r="E52" s="11"/>
      <c r="F52" s="3"/>
    </row>
    <row r="53" spans="1:6" ht="15" customHeight="1">
      <c r="A53" s="16" t="s">
        <v>51</v>
      </c>
      <c r="B53" s="49"/>
      <c r="C53" s="48"/>
      <c r="D53" s="49"/>
      <c r="E53" s="24"/>
      <c r="F53" s="25"/>
    </row>
    <row r="54" spans="1:6">
      <c r="A54" s="26" t="s">
        <v>52</v>
      </c>
      <c r="B54" s="49"/>
      <c r="C54" s="48"/>
      <c r="D54" s="49"/>
      <c r="E54" s="27"/>
      <c r="F54" s="25"/>
    </row>
    <row r="55" spans="1:6">
      <c r="A55" s="23" t="s">
        <v>53</v>
      </c>
      <c r="B55" s="50">
        <v>0</v>
      </c>
      <c r="C55" s="51"/>
      <c r="D55" s="50">
        <v>0</v>
      </c>
      <c r="E55" s="24"/>
      <c r="F55" s="25"/>
    </row>
    <row r="56" spans="1:6">
      <c r="A56" s="28"/>
      <c r="B56" s="52"/>
      <c r="C56" s="40"/>
      <c r="D56" s="52"/>
      <c r="E56" s="24"/>
      <c r="F56" s="25"/>
    </row>
    <row r="57" spans="1:6" ht="15.75" thickBot="1">
      <c r="A57" s="23" t="s">
        <v>54</v>
      </c>
      <c r="B57" s="53">
        <f>B47+B56</f>
        <v>237006</v>
      </c>
      <c r="C57" s="46"/>
      <c r="D57" s="53">
        <f>D47+D56</f>
        <v>13411</v>
      </c>
      <c r="E57" s="24"/>
      <c r="F57" s="25"/>
    </row>
    <row r="58" spans="1:6" ht="15.75" thickTop="1">
      <c r="A58" s="28"/>
      <c r="B58" s="29"/>
      <c r="C58" s="30"/>
      <c r="D58" s="29"/>
      <c r="E58" s="24"/>
      <c r="F58" s="25"/>
    </row>
    <row r="59" spans="1:6">
      <c r="A59" s="31" t="s">
        <v>55</v>
      </c>
      <c r="B59" s="29"/>
      <c r="C59" s="30"/>
      <c r="D59" s="29"/>
      <c r="E59" s="32"/>
      <c r="F59" s="33"/>
    </row>
    <row r="60" spans="1:6">
      <c r="A60" s="28" t="s">
        <v>56</v>
      </c>
      <c r="B60" s="17"/>
      <c r="C60" s="13"/>
      <c r="D60" s="17"/>
      <c r="E60" s="32"/>
      <c r="F60" s="33"/>
    </row>
    <row r="61" spans="1:6">
      <c r="A61" s="28" t="s">
        <v>57</v>
      </c>
      <c r="B61" s="17"/>
      <c r="C61" s="13"/>
      <c r="D61" s="17"/>
      <c r="E61" s="32"/>
      <c r="F61" s="33"/>
    </row>
    <row r="62" spans="1:6">
      <c r="A62" s="34"/>
      <c r="B62" s="33"/>
      <c r="C62" s="33"/>
      <c r="D62" s="33"/>
      <c r="E62" s="32"/>
      <c r="F62" s="33"/>
    </row>
    <row r="63" spans="1:6">
      <c r="A63" s="34"/>
      <c r="B63" s="33"/>
      <c r="C63" s="33"/>
      <c r="D63" s="33"/>
      <c r="E63" s="32"/>
      <c r="F63" s="33"/>
    </row>
    <row r="64" spans="1:6">
      <c r="A64" s="35" t="s">
        <v>58</v>
      </c>
      <c r="B64" s="33"/>
      <c r="C64" s="33"/>
      <c r="D64" s="33"/>
      <c r="E64" s="32"/>
      <c r="F64" s="33"/>
    </row>
    <row r="65" spans="1:6">
      <c r="A65" s="36"/>
      <c r="B65" s="37"/>
      <c r="C65" s="37"/>
      <c r="D65" s="37"/>
      <c r="E65" s="38"/>
      <c r="F65" s="3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2020-07-18T13:29:17Z</dcterms:created>
  <dcterms:modified xsi:type="dcterms:W3CDTF">2020-07-18T16:15:13Z</dcterms:modified>
</cp:coreProperties>
</file>