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14. Aron &amp; Relio\Bilanci 2020\QKB 2020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B124" i="20"/>
  <c r="D111" i="20"/>
  <c r="D116" i="20" s="1"/>
  <c r="D126" i="20" s="1"/>
  <c r="D92" i="20"/>
  <c r="B92" i="20"/>
  <c r="B111" i="20" s="1"/>
  <c r="B116" i="20" s="1"/>
  <c r="B126" i="20" s="1"/>
  <c r="D55" i="20"/>
  <c r="B55" i="20"/>
  <c r="D47" i="20"/>
  <c r="D57" i="20" s="1"/>
  <c r="D42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<sst xmlns="http://schemas.openxmlformats.org/spreadsheetml/2006/main" count="472" uniqueCount="280">
  <si>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</si>
  <si>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</si>
  <si>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</si>
  <si>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</si>
  <si>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</si>
  <si>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</si>
  <si>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</si>
  <si>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</si>
  <si>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</si>
  <si>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</si>
  <si>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</si>
  <si>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</si>
  <si>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</si>
  <si>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</si>
  <si>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</si>
  <si>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</si>
  <si>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</si>
  <si>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</si>
  <si>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</si>
  <si>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</si>
  <si>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</si>
  <si>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</si>
  <si>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</si>
  <si>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</si>
  <si>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</si>
  <si>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</si>
  <si>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</si>
  <si>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</si>
  <si>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</si>
  <si>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</si>
  <si>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</si>
  <si>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</si>
  <si>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</si>
  <si>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</si>
  <si>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</si>
  <si>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</si>
  <si>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</si>
  <si>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</si>
  <si>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</si>
  <si>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</si>
  <si>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</si>
  <si>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</si>
  <si>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</si>
  <si>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</si>
  <si>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</si>
  <si>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</si>
  <si>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</si>
  <si>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</si>
  <si>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</si>
  <si>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</si>
  <si>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</si>
  <si>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</si>
  <si>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</si>
  <si>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</si>
  <si>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</si>
  <si>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</si>
  <si>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</si>
  <si>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</si>
  <si>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</si>
  <si>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</si>
  <si>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</si>
  <si>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</si>
  <si>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</si>
  <si>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</si>
  <si>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</si>
  <si>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</si>
  <si>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</si>
  <si>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</si>
  <si>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</si>
  <si>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</si>
  <si>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</si>
  <si>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</si>
  <si>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</si>
  <si>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</si>
  <si>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</si>
  <si>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</si>
  <si>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</si>
  <si>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</si>
  <si>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</si>
  <si>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</si>
  <si>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</si>
  <si>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</si>
  <si>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</si>
  <si>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</si>
  <si>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</si>
  <si>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</si>
  <si>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</si>
  <si>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</si>
  <si>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</si>
  <si>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</si>
  <si>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</si>
  <si>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</si>
  <si>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</si>
  <si>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</si>
  <si>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</si>
  <si>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</si>
  <si>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</si>
  <si>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</si>
  <si>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</si>
  <si>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</si>
  <si>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</si>
  <si>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</si>
  <si>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</si>
  <si>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</si>
  <si>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</si>
  <si>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</si>
  <si>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</si>
  <si>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</si>
  <si>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</si>
  <si>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</si>
  <si>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</si>
  <si>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</si>
  <si>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</si>
  <si>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</si>
  <si>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</si>
  <si>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</si>
  <si>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</si>
  <si>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</si>
  <si>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</si>
  <si>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</si>
  <si>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</si>
  <si>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</si>
  <si>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</si>
  <si>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</si>
  <si>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</si>
  <si>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</si>
  <si>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</si>
  <si>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</si>
  <si>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</si>
  <si>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</si>
  <si>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</si>
  <si>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</si>
  <si>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</si>
  <si>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</si>
  <si>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</si>
  <si>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</si>
  <si>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</si>
  <si>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</si>
  <si>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</si>
  <si>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</si>
  <si>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</si>
  <si>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</si>
  <si>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</si>
  <si>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</si>
  <si>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</si>
  <si>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</si>
  <si>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</si>
  <si>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</si>
  <si>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</si>
  <si>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</si>
  <si>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</si>
  <si>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</si>
  <si>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</si>
  <si>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</si>
  <si>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</si>
  <si>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</si>
  <si>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</si>
  <si>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</si>
  <si>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</si>
  <si>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</si>
  <si>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</si>
  <si>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</si>
  <si>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</si>
  <si>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</si>
  <si>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</si>
  <si>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</si>
  <si>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</si>
  <si>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</si>
  <si>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</si>
  <si>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</si>
  <si>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</si>
  <si>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</si>
  <si>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</si>
  <si>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</si>
  <si>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</si>
  <si>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</si>
  <si>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</si>
  <si>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</si>
  <si>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</si>
  <si>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</si>
  <si>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</si>
  <si>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</si>
  <si>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</si>
  <si>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</si>
  <si>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</si>
  <si>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</si>
  <si>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</si>
  <si>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</si>
  <si>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</si>
  <si>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</si>
  <si>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</si>
  <si>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</si>
  <si>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</si>
  <si>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</si>
  <si>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</si>
  <si>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</si>
  <si>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</si>
  <si>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</si>
  <si>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</si>
  <si>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</si>
  <si>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</si>
  <si>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</si>
  <si>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</si>
  <si>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</si>
  <si>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</si>
  <si>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</si>
  <si>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</si>
  <si>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</si>
  <si>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</si>
  <si>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</si>
  <si>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</si>
  <si>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</si>
  <si>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</si>
  <si>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</si>
  <si>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</si>
  <si>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</si>
  <si>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</si>
  <si>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</si>
  <si>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</si>
  <si>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</si>
  <si>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</si>
  <si>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</si>
  <si>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</si>
  <si>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</si>
  <si>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</si>
  <si>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</si>
  <si>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</si>
  <si>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</si>
  <si>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</si>
  <si>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</si>
  <si>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</si>
  <si>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</si>
  <si>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</si>
  <si>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</si>
  <si>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</si>
  <si>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</si>
  <si>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</si>
  <si>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</si>
  <si>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</si>
  <si>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</si>
  <si>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</si>
  <si>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</si>
  <si>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</si>
  <si>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</si>
  <si>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</si>
  <si>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</si>
  <si>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</si>
  <si>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</si>
  <si>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</si>
  <si>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</si>
  <si>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</si>
  <si>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</si>
  <si>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</si>
  <si>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</si>
  <si>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</si>
  <si>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</si>
  <si>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</si>
  <si>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</si>
  <si>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</si>
  <si>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</si>
  <si>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</si>
  <si>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</si>
  <si>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</si>
  <si>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</si>
  <si>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</si>
  <si>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</si>
  <si>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</si>
  <si>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</si>
  <si>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</si>
  <si>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</si>
  <si>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</si>
  <si>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</si>
  <si>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</si>
  <si>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</si>
  <si>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</si>
  <si>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NIPT: L28731301B</t>
  </si>
  <si>
    <t>"Aron &amp; Relio" shpk, Fushe-Arrez, Puke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</si>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</sst>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276</v>
      </c>
      <c r="B2" s="81"/>
      <c r="C2" s="81"/>
      <c r="D2" s="81"/>
      <c r="E2" s="81"/>
      <c r="F2" s="81"/>
      <c r="G2" s="38"/>
      <c r="H2" s="38"/>
    </row>
    <row r="3" spans="1:8">
      <c r="A3" s="79" t="s">
        <v>275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13218066</v>
      </c>
      <c r="C10" s="41"/>
      <c r="D10" s="44">
        <v>13551111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-10711508</v>
      </c>
      <c r="C19" s="41"/>
      <c r="D19" s="44">
        <v>-7072558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-1032000</v>
      </c>
      <c r="C22" s="41"/>
      <c r="D22" s="44">
        <v>-912000</v>
      </c>
      <c r="E22" s="40"/>
      <c r="F22" s="38"/>
      <c r="G22" s="38"/>
      <c r="H22" s="38"/>
    </row>
    <row r="23" spans="1:8">
      <c r="A23" s="43" t="s">
        <v>268</v>
      </c>
      <c r="B23" s="44">
        <v>-172344</v>
      </c>
      <c r="C23" s="41"/>
      <c r="D23" s="44">
        <v>-152304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/>
      <c r="C26" s="41"/>
      <c r="D26" s="44">
        <v>-522165</v>
      </c>
      <c r="E26" s="40"/>
      <c r="F26" s="38"/>
      <c r="G26" s="38"/>
      <c r="H26" s="38"/>
    </row>
    <row r="27" spans="1:8">
      <c r="A27" s="39" t="s">
        <v>272</v>
      </c>
      <c r="B27" s="44">
        <v>-178418</v>
      </c>
      <c r="C27" s="41"/>
      <c r="D27" s="44">
        <v>-3672222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25</v>
      </c>
      <c r="C37" s="41"/>
      <c r="D37" s="44">
        <v>98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>
        <v>16849</v>
      </c>
      <c r="E39" s="40"/>
      <c r="F39" s="38"/>
      <c r="G39" s="38"/>
      <c r="H39" s="38"/>
    </row>
    <row r="40" spans="1:8">
      <c r="A40" s="39" t="s">
        <v>274</v>
      </c>
      <c r="B40" s="44">
        <v>120000</v>
      </c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1243821</v>
      </c>
      <c r="C42" s="93"/>
      <c r="D42" s="92">
        <f>SUM(D9:D41)</f>
        <v>1236809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-62191</v>
      </c>
      <c r="C44" s="41"/>
      <c r="D44" s="44">
        <v>-185521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1181630</v>
      </c>
      <c r="C47" s="94"/>
      <c r="D47" s="95">
        <f>SUM(D42:D46)</f>
        <v>1051288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1181630</v>
      </c>
      <c r="C57" s="109"/>
      <c r="D57" s="108">
        <f>D47+D55</f>
        <v>1051288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276</v>
      </c>
    </row>
    <row r="78" spans="1:8">
      <c r="A78" s="79" t="s">
        <v>275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13218066</v>
      </c>
      <c r="C86" s="41"/>
      <c r="D86" s="44">
        <v>13551111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-11947416</v>
      </c>
      <c r="C91" s="64"/>
      <c r="D91" s="63">
        <v>-12015905</v>
      </c>
    </row>
    <row r="92" spans="1:8">
      <c r="A92" s="76" t="s">
        <v>256</v>
      </c>
      <c r="B92" s="69">
        <f>SUM(B86:B91)</f>
        <v>1270650</v>
      </c>
      <c r="C92" s="69"/>
      <c r="D92" s="69">
        <f>SUM(D86:D91)</f>
        <v>1535206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/>
    </row>
    <row r="95" spans="1:8">
      <c r="A95" s="76" t="s">
        <v>254</v>
      </c>
      <c r="B95" s="75">
        <v>-146854</v>
      </c>
      <c r="C95" s="64"/>
      <c r="D95" s="75">
        <v>-315344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25</v>
      </c>
      <c r="C106" s="73"/>
      <c r="D106" s="72">
        <v>98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>
        <v>120000</v>
      </c>
      <c r="C108" s="73"/>
      <c r="D108" s="72">
        <v>16849</v>
      </c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1243821</v>
      </c>
      <c r="C111" s="69"/>
      <c r="D111" s="68">
        <f>SUM(D92:D110)</f>
        <v>1236809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-62191</v>
      </c>
      <c r="C113" s="64"/>
      <c r="D113" s="65">
        <v>-185521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1181630</v>
      </c>
      <c r="C116" s="62"/>
      <c r="D116" s="61">
        <f>SUM(D111:D115)</f>
        <v>1051288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1181630</v>
      </c>
      <c r="C126" s="56"/>
      <c r="D126" s="55">
        <f>D116+D124</f>
        <v>1051288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2021-08-01T06:27:51Z</dcterms:modified>
</cp:coreProperties>
</file>