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14. Aron &amp; Relio\Bilanci 2019\QKB 2019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24" i="20" l="1"/>
  <c r="B124" i="20"/>
  <c r="D111" i="20"/>
  <c r="D116" i="20" s="1"/>
  <c r="D126" i="20" s="1"/>
  <c r="B111" i="20"/>
  <c r="B116" i="20" s="1"/>
  <c r="B126" i="20" s="1"/>
  <c r="D92" i="20"/>
  <c r="B92" i="20"/>
  <c r="D55" i="20"/>
  <c r="B55" i="20"/>
  <c r="D47" i="20"/>
  <c r="D57" i="20" s="1"/>
  <c r="D42" i="20"/>
  <c r="B42" i="20"/>
  <c r="B47" i="20" s="1"/>
  <c r="B57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<sst xmlns="http://schemas.openxmlformats.org/spreadsheetml/2006/main" count="472" uniqueCount="280">
  <si>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</si>
  <si>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</si>
  <si>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</si>
  <si>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</si>
  <si>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</si>
  <si>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</si>
  <si>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</si>
  <si>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</si>
  <si>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</si>
  <si>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</si>
  <si>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</si>
  <si>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</si>
  <si>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</si>
  <si>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</si>
  <si>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</si>
  <si>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</si>
  <si>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</si>
  <si>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</si>
  <si>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</si>
  <si>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</si>
  <si>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</si>
  <si>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</si>
  <si>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</si>
  <si>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</si>
  <si>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</si>
  <si>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</si>
  <si>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</si>
  <si>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</si>
  <si>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</si>
  <si>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</si>
  <si>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</si>
  <si>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</si>
  <si>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</si>
  <si>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</si>
  <si>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</si>
  <si>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</si>
  <si>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</si>
  <si>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</si>
  <si>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</si>
  <si>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</si>
  <si>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</si>
  <si>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</si>
  <si>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</si>
  <si>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</si>
  <si>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</si>
  <si>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</si>
  <si>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</si>
  <si>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</si>
  <si>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</si>
  <si>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</si>
  <si>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</si>
  <si>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</si>
  <si>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</si>
  <si>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</si>
  <si>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</si>
  <si>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</si>
  <si>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</si>
  <si>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</si>
  <si>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</si>
  <si>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</si>
  <si>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</si>
  <si>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</si>
  <si>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</si>
  <si>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</si>
  <si>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</si>
  <si>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</si>
  <si>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</si>
  <si>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</si>
  <si>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</si>
  <si>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</si>
  <si>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</si>
  <si>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</si>
  <si>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</si>
  <si>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</si>
  <si>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</si>
  <si>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</si>
  <si>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</si>
  <si>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</si>
  <si>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</si>
  <si>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</si>
  <si>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</si>
  <si>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</si>
  <si>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</si>
  <si>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</si>
  <si>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</si>
  <si>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</si>
  <si>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</si>
  <si>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</si>
  <si>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</si>
  <si>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</si>
  <si>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</si>
  <si>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</si>
  <si>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</si>
  <si>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</si>
  <si>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</si>
  <si>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</si>
  <si>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</si>
  <si>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</si>
  <si>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</si>
  <si>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</si>
  <si>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</si>
  <si>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</si>
  <si>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</si>
  <si>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</si>
  <si>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</si>
  <si>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</si>
  <si>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</si>
  <si>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</si>
  <si>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</si>
  <si>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</si>
  <si>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</si>
  <si>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</si>
  <si>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</si>
  <si>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</si>
  <si>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</si>
  <si>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</si>
  <si>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</si>
  <si>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</si>
  <si>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</si>
  <si>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</si>
  <si>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</si>
  <si>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</si>
  <si>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</si>
  <si>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</si>
  <si>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</si>
  <si>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</si>
  <si>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</si>
  <si>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</si>
  <si>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</si>
  <si>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</si>
  <si>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</si>
  <si>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</si>
  <si>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</si>
  <si>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</si>
  <si>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</si>
  <si>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</si>
  <si>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</si>
  <si>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</si>
  <si>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</si>
  <si>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</si>
  <si>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</si>
  <si>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</si>
  <si>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</si>
  <si>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</si>
  <si>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</si>
  <si>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</si>
  <si>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</si>
  <si>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</si>
  <si>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</si>
  <si>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</si>
  <si>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</si>
  <si>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</si>
  <si>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</si>
  <si>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</si>
  <si>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</si>
  <si>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</si>
  <si>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</si>
  <si>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</si>
  <si>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</si>
  <si>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</si>
  <si>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</si>
  <si>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</si>
  <si>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</si>
  <si>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</si>
  <si>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</si>
  <si>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</si>
  <si>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</si>
  <si>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</si>
  <si>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</si>
  <si>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</si>
  <si>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</si>
  <si>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</si>
  <si>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</si>
  <si>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</si>
  <si>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</si>
  <si>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</si>
  <si>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</si>
  <si>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</si>
  <si>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</si>
  <si>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</si>
  <si>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</si>
  <si>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</si>
  <si>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</si>
  <si>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</si>
  <si>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</si>
  <si>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</si>
  <si>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</si>
  <si>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</si>
  <si>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</si>
  <si>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</si>
  <si>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</si>
  <si>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</si>
  <si>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</si>
  <si>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</si>
  <si>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</si>
  <si>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</si>
  <si>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</si>
  <si>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</si>
  <si>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</si>
  <si>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</si>
  <si>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</si>
  <si>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</si>
  <si>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</si>
  <si>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</si>
  <si>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</si>
  <si>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</si>
  <si>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</si>
  <si>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</si>
  <si>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</si>
  <si>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</si>
  <si>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</si>
  <si>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</si>
  <si>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</si>
  <si>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</si>
  <si>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</si>
  <si>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</si>
  <si>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</si>
  <si>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</si>
  <si>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</si>
  <si>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</si>
  <si>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</si>
  <si>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</si>
  <si>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</si>
  <si>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</si>
  <si>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</si>
  <si>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</si>
  <si>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</si>
  <si>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</si>
  <si>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</si>
  <si>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</si>
  <si>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</si>
  <si>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</si>
  <si>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</si>
  <si>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</si>
  <si>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</si>
  <si>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</si>
  <si>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</si>
  <si>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</si>
  <si>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</si>
  <si>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</si>
  <si>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</si>
  <si>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</si>
  <si>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</si>
  <si>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</si>
  <si>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</si>
  <si>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</si>
  <si>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</si>
  <si>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</si>
  <si>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</si>
  <si>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</si>
  <si>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</si>
  <si>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</si>
  <si>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</si>
  <si>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</si>
  <si>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</si>
  <si>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</si>
  <si>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</si>
  <si>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</si>
  <si>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</si>
  <si>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</si>
  <si>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</si>
  <si>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</si>
  <si>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</si>
  <si>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</si>
  <si>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</si>
  <si>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</si>
  <si>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</si>
  <si>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</si>
  <si>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</si>
  <si>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</si>
  <si>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</si>
  <si>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</si>
  <si>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</si>
  <si>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</si>
  <si>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</si>
  <si>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NIPT: L28731301B</t>
  </si>
  <si>
    <t>Pasqyrat financiare te vitit 2019</t>
  </si>
  <si>
    <t>"Aron &amp; Relio" shpk, Fushe-Arrez, Puke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</si>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</sst>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0" fillId="0" borderId="0" xfId="6594" applyFont="1" applyAlignment="1">
      <alignment horizontal="center"/>
    </xf>
    <xf numFmtId="0" fontId="178" fillId="0" borderId="0" xfId="6594" applyFont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A8" sqref="A8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276</v>
      </c>
      <c r="B1" s="81"/>
      <c r="C1" s="81"/>
      <c r="D1" s="81"/>
      <c r="E1" s="81"/>
      <c r="F1" s="81"/>
      <c r="G1" s="38"/>
      <c r="H1" s="38"/>
    </row>
    <row r="2" spans="1:8">
      <c r="A2" s="79" t="s">
        <v>277</v>
      </c>
      <c r="B2" s="81"/>
      <c r="C2" s="81"/>
      <c r="D2" s="81"/>
      <c r="E2" s="81"/>
      <c r="F2" s="81"/>
      <c r="G2" s="38"/>
      <c r="H2" s="38"/>
    </row>
    <row r="3" spans="1:8">
      <c r="A3" s="79" t="s">
        <v>275</v>
      </c>
      <c r="B3" s="81"/>
      <c r="C3" s="81"/>
      <c r="D3" s="81"/>
      <c r="E3" s="81"/>
      <c r="F3" s="81"/>
      <c r="G3" s="38"/>
      <c r="H3" s="38"/>
    </row>
    <row r="4" spans="1:8">
      <c r="A4" s="79" t="s">
        <v>259</v>
      </c>
      <c r="B4" s="81"/>
      <c r="C4" s="81"/>
      <c r="D4" s="81"/>
      <c r="E4" s="81"/>
      <c r="F4" s="81"/>
      <c r="G4" s="38"/>
      <c r="H4" s="38"/>
    </row>
    <row r="5" spans="1:8">
      <c r="A5" s="82" t="s">
        <v>278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260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13087493</v>
      </c>
      <c r="C10" s="41"/>
      <c r="D10" s="44">
        <v>13551111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261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262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263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264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264</v>
      </c>
      <c r="B19" s="44">
        <v>-7911869</v>
      </c>
      <c r="C19" s="41"/>
      <c r="D19" s="44">
        <v>-7072558</v>
      </c>
      <c r="E19" s="40"/>
      <c r="F19" s="38"/>
      <c r="G19" s="38"/>
      <c r="H19" s="38"/>
    </row>
    <row r="20" spans="1:8">
      <c r="A20" s="43" t="s">
        <v>265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266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267</v>
      </c>
      <c r="B22" s="44">
        <v>-966000</v>
      </c>
      <c r="C22" s="41"/>
      <c r="D22" s="44">
        <v>-912000</v>
      </c>
      <c r="E22" s="40"/>
      <c r="F22" s="38"/>
      <c r="G22" s="38"/>
      <c r="H22" s="38"/>
    </row>
    <row r="23" spans="1:8">
      <c r="A23" s="43" t="s">
        <v>268</v>
      </c>
      <c r="B23" s="44">
        <v>-161322</v>
      </c>
      <c r="C23" s="41"/>
      <c r="D23" s="44">
        <v>-152304</v>
      </c>
      <c r="E23" s="40"/>
      <c r="F23" s="38"/>
      <c r="G23" s="38"/>
      <c r="H23" s="38"/>
    </row>
    <row r="24" spans="1:8">
      <c r="A24" s="43" t="s">
        <v>269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270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271</v>
      </c>
      <c r="B26" s="44">
        <v>-425732</v>
      </c>
      <c r="C26" s="41"/>
      <c r="D26" s="44">
        <v>-522165</v>
      </c>
      <c r="E26" s="40"/>
      <c r="F26" s="38"/>
      <c r="G26" s="38"/>
      <c r="H26" s="38"/>
    </row>
    <row r="27" spans="1:8">
      <c r="A27" s="39" t="s">
        <v>272</v>
      </c>
      <c r="B27" s="44">
        <v>-2392361</v>
      </c>
      <c r="C27" s="41"/>
      <c r="D27" s="44">
        <v>-3672222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273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16</v>
      </c>
      <c r="C37" s="41"/>
      <c r="D37" s="44">
        <v>98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>
        <v>16849</v>
      </c>
      <c r="E39" s="40"/>
      <c r="F39" s="38"/>
      <c r="G39" s="38"/>
      <c r="H39" s="38"/>
    </row>
    <row r="40" spans="1:8">
      <c r="A40" s="39" t="s">
        <v>274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1230225</v>
      </c>
      <c r="C42" s="93"/>
      <c r="D42" s="92">
        <f>SUM(D9:D41)</f>
        <v>1236809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-61511</v>
      </c>
      <c r="C44" s="41"/>
      <c r="D44" s="44">
        <v>-185521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1168714</v>
      </c>
      <c r="C47" s="94"/>
      <c r="D47" s="95">
        <f>SUM(D42:D46)</f>
        <v>1051288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1168714</v>
      </c>
      <c r="C57" s="109"/>
      <c r="D57" s="108">
        <f>D47+D55</f>
        <v>1051288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276</v>
      </c>
    </row>
    <row r="77" spans="1:8">
      <c r="A77" s="79" t="s">
        <v>277</v>
      </c>
    </row>
    <row r="78" spans="1:8">
      <c r="A78" s="79" t="s">
        <v>275</v>
      </c>
    </row>
    <row r="79" spans="1:8" ht="15.75" customHeight="1">
      <c r="A79" s="79" t="s">
        <v>259</v>
      </c>
    </row>
    <row r="80" spans="1:8" ht="15.75" customHeight="1">
      <c r="A80" s="67" t="s">
        <v>279</v>
      </c>
    </row>
    <row r="81" spans="1:8" ht="15.75" customHeight="1">
      <c r="A81" s="67"/>
    </row>
    <row r="82" spans="1:8" ht="15" customHeight="1">
      <c r="A82" s="115"/>
      <c r="B82" s="78" t="s">
        <v>211</v>
      </c>
      <c r="C82" s="78"/>
      <c r="D82" s="78" t="s">
        <v>211</v>
      </c>
    </row>
    <row r="83" spans="1:8" ht="15" customHeight="1">
      <c r="A83" s="115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13087493</v>
      </c>
      <c r="C86" s="41"/>
      <c r="D86" s="44">
        <v>13551111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-11724758</v>
      </c>
      <c r="C91" s="64"/>
      <c r="D91" s="63">
        <v>-12015905</v>
      </c>
    </row>
    <row r="92" spans="1:8">
      <c r="A92" s="76" t="s">
        <v>256</v>
      </c>
      <c r="B92" s="69">
        <f>SUM(B86:B91)</f>
        <v>1362735</v>
      </c>
      <c r="C92" s="69"/>
      <c r="D92" s="69">
        <f>SUM(D86:D91)</f>
        <v>1535206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/>
      <c r="C94" s="64"/>
      <c r="D94" s="75"/>
    </row>
    <row r="95" spans="1:8">
      <c r="A95" s="76" t="s">
        <v>254</v>
      </c>
      <c r="B95" s="75">
        <v>-132526</v>
      </c>
      <c r="C95" s="64"/>
      <c r="D95" s="75">
        <v>-315344</v>
      </c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6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>
        <v>16</v>
      </c>
      <c r="C106" s="73"/>
      <c r="D106" s="72">
        <v>98</v>
      </c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/>
      <c r="C108" s="73"/>
      <c r="D108" s="72">
        <v>16849</v>
      </c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1230225</v>
      </c>
      <c r="C111" s="69"/>
      <c r="D111" s="68">
        <f>SUM(D92:D110)</f>
        <v>1236809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-61511</v>
      </c>
      <c r="C113" s="64"/>
      <c r="D113" s="65">
        <v>-185521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1168714</v>
      </c>
      <c r="C116" s="62"/>
      <c r="D116" s="61">
        <f>SUM(D111:D115)</f>
        <v>1051288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1168714</v>
      </c>
      <c r="C126" s="56"/>
      <c r="D126" s="55">
        <f>D116+D124</f>
        <v>1051288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2020-07-19T18:47:43Z</dcterms:modified>
</cp:coreProperties>
</file>