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20. Progu\Bilanci 2019\QKB 2018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24" i="20" l="1"/>
  <c r="B124" i="20"/>
  <c r="B111" i="20"/>
  <c r="B116" i="20" s="1"/>
  <c r="B126" i="20" s="1"/>
  <c r="D92" i="20"/>
  <c r="D111" i="20" s="1"/>
  <c r="D116" i="20" s="1"/>
  <c r="D126" i="20" s="1"/>
  <c r="B92" i="20"/>
  <c r="D55" i="20" l="1"/>
  <c r="B55" i="20"/>
  <c r="B47" i="20"/>
  <c r="B57" i="20" s="1"/>
  <c r="D42" i="20"/>
  <c r="D47" i="20" s="1"/>
  <c r="D57" i="20" s="1"/>
  <c r="B42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<sst xmlns="http://schemas.openxmlformats.org/spreadsheetml/2006/main" count="472" uniqueCount="280">
  <si>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</si>
  <si>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</si>
  <si>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</si>
  <si>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</si>
  <si>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</si>
  <si>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</si>
  <si>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</si>
  <si>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</si>
  <si>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</si>
  <si>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</si>
  <si>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</si>
  <si>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</si>
  <si>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</si>
  <si>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</si>
  <si>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</si>
  <si>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</si>
  <si>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</si>
  <si>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</si>
  <si>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</si>
  <si>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</si>
  <si>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</si>
  <si>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</si>
  <si>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</si>
  <si>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</si>
  <si>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</si>
  <si>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</si>
  <si>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</si>
  <si>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</si>
  <si>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</si>
  <si>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</si>
  <si>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</si>
  <si>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</si>
  <si>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</si>
  <si>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</si>
  <si>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</si>
  <si>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</si>
  <si>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</si>
  <si>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</si>
  <si>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</si>
  <si>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</si>
  <si>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</si>
  <si>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</si>
  <si>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</si>
  <si>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</si>
  <si>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</si>
  <si>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</si>
  <si>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</si>
  <si>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</si>
  <si>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</si>
  <si>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</si>
  <si>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</si>
  <si>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</si>
  <si>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</si>
  <si>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</si>
  <si>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</si>
  <si>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</si>
  <si>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</si>
  <si>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</si>
  <si>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</si>
  <si>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</si>
  <si>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</si>
  <si>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</si>
  <si>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</si>
  <si>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</si>
  <si>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</si>
  <si>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</si>
  <si>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</si>
  <si>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</si>
  <si>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</si>
  <si>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</si>
  <si>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</si>
  <si>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</si>
  <si>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</si>
  <si>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</si>
  <si>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</si>
  <si>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</si>
  <si>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</si>
  <si>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</si>
  <si>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</si>
  <si>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</si>
  <si>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</si>
  <si>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</si>
  <si>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</si>
  <si>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</si>
  <si>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</si>
  <si>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</si>
  <si>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</si>
  <si>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</si>
  <si>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</si>
  <si>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</si>
  <si>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</si>
  <si>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</si>
  <si>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</si>
  <si>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</si>
  <si>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</si>
  <si>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</si>
  <si>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</si>
  <si>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</si>
  <si>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</si>
  <si>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</si>
  <si>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</si>
  <si>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</si>
  <si>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</si>
  <si>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</si>
  <si>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</si>
  <si>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</si>
  <si>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</si>
  <si>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</si>
  <si>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</si>
  <si>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</si>
  <si>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</si>
  <si>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</si>
  <si>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</si>
  <si>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</si>
  <si>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</si>
  <si>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</si>
  <si>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</si>
  <si>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</si>
  <si>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</si>
  <si>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</si>
  <si>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</si>
  <si>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</si>
  <si>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</si>
  <si>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</si>
  <si>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</si>
  <si>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</si>
  <si>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</si>
  <si>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</si>
  <si>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</si>
  <si>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</si>
  <si>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</si>
  <si>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</si>
  <si>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</si>
  <si>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</si>
  <si>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</si>
  <si>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</si>
  <si>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</si>
  <si>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</si>
  <si>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</si>
  <si>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</si>
  <si>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</si>
  <si>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</si>
  <si>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</si>
  <si>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</si>
  <si>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</si>
  <si>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</si>
  <si>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</si>
  <si>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</si>
  <si>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</si>
  <si>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</si>
  <si>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</si>
  <si>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</si>
  <si>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</si>
  <si>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</si>
  <si>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</si>
  <si>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</si>
  <si>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</si>
  <si>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</si>
  <si>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</si>
  <si>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</si>
  <si>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</si>
  <si>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</si>
  <si>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</si>
  <si>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</si>
  <si>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</si>
  <si>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</si>
  <si>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</si>
  <si>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</si>
  <si>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</si>
  <si>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</si>
  <si>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</si>
  <si>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</si>
  <si>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</si>
  <si>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</si>
  <si>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</si>
  <si>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</si>
  <si>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</si>
  <si>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</si>
  <si>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</si>
  <si>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</si>
  <si>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</si>
  <si>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</si>
  <si>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</si>
  <si>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</si>
  <si>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</si>
  <si>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</si>
  <si>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</si>
  <si>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</si>
  <si>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</si>
  <si>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</si>
  <si>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</si>
  <si>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</si>
  <si>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</si>
  <si>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</si>
  <si>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</si>
  <si>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</si>
  <si>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</si>
  <si>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</si>
  <si>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</si>
  <si>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</si>
  <si>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</si>
  <si>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</si>
  <si>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</si>
  <si>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</si>
  <si>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</si>
  <si>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</si>
  <si>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</si>
  <si>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</si>
  <si>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</si>
  <si>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</si>
  <si>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</si>
  <si>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</si>
  <si>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</si>
  <si>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</si>
  <si>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</si>
  <si>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</si>
  <si>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</si>
  <si>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</si>
  <si>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</si>
  <si>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</si>
  <si>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</si>
  <si>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</si>
  <si>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</si>
  <si>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</si>
  <si>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</si>
  <si>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</si>
  <si>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</si>
  <si>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</si>
  <si>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</si>
  <si>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</si>
  <si>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</si>
  <si>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</si>
  <si>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</si>
  <si>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</si>
  <si>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</si>
  <si>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</si>
  <si>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</si>
  <si>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</si>
  <si>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</si>
  <si>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</si>
  <si>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</si>
  <si>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</si>
  <si>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</si>
  <si>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</si>
  <si>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</si>
  <si>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</si>
  <si>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</si>
  <si>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</si>
  <si>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</si>
  <si>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</si>
  <si>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</si>
  <si>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</si>
  <si>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</si>
  <si>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</si>
  <si>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</si>
  <si>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</si>
  <si>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</si>
  <si>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</si>
  <si>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</si>
  <si>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</si>
  <si>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</si>
  <si>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</si>
  <si>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</si>
  <si>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</si>
  <si>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</si>
  <si>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</si>
  <si>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</si>
  <si>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</si>
  <si>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</si>
  <si>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</si>
  <si>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</si>
  <si>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</si>
  <si>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</si>
  <si>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</si>
  <si>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</si>
  <si>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</si>
  <si>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</si>
  <si>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"Progu" shpk, Puke</t>
  </si>
  <si>
    <t>NIPT: L48722301E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</si>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</sst>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0" fillId="0" borderId="0" xfId="6594" applyFont="1" applyAlignment="1">
      <alignment horizontal="center"/>
    </xf>
    <xf numFmtId="0" fontId="178" fillId="0" borderId="0" xfId="6594" applyFont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D72" sqref="D72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279</v>
      </c>
      <c r="B1" s="81"/>
      <c r="C1" s="81"/>
      <c r="D1" s="81"/>
      <c r="E1" s="81"/>
      <c r="F1" s="81"/>
      <c r="G1" s="38"/>
      <c r="H1" s="38"/>
    </row>
    <row r="2" spans="1:8">
      <c r="A2" s="79" t="s">
        <v>277</v>
      </c>
      <c r="B2" s="81"/>
      <c r="C2" s="81"/>
      <c r="D2" s="81"/>
      <c r="E2" s="81"/>
      <c r="F2" s="81"/>
      <c r="G2" s="38"/>
      <c r="H2" s="38"/>
    </row>
    <row r="3" spans="1:8">
      <c r="A3" s="79" t="s">
        <v>278</v>
      </c>
      <c r="B3" s="81"/>
      <c r="C3" s="81"/>
      <c r="D3" s="81"/>
      <c r="E3" s="81"/>
      <c r="F3" s="81"/>
      <c r="G3" s="38"/>
      <c r="H3" s="38"/>
    </row>
    <row r="4" spans="1:8">
      <c r="A4" s="79" t="s">
        <v>260</v>
      </c>
      <c r="B4" s="81"/>
      <c r="C4" s="81"/>
      <c r="D4" s="81"/>
      <c r="E4" s="81"/>
      <c r="F4" s="81"/>
      <c r="G4" s="38"/>
      <c r="H4" s="38"/>
    </row>
    <row r="5" spans="1:8">
      <c r="A5" s="82" t="s">
        <v>261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262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10722835</v>
      </c>
      <c r="C10" s="41"/>
      <c r="D10" s="44">
        <v>24808854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263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264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265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266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266</v>
      </c>
      <c r="B19" s="44">
        <v>-7485596</v>
      </c>
      <c r="C19" s="41"/>
      <c r="D19" s="44">
        <v>-14171654</v>
      </c>
      <c r="E19" s="40"/>
      <c r="F19" s="38"/>
      <c r="G19" s="38"/>
      <c r="H19" s="38"/>
    </row>
    <row r="20" spans="1:8">
      <c r="A20" s="43" t="s">
        <v>267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268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269</v>
      </c>
      <c r="B22" s="44">
        <v>-1095614</v>
      </c>
      <c r="C22" s="41"/>
      <c r="D22" s="44">
        <v>-3314462</v>
      </c>
      <c r="E22" s="40"/>
      <c r="F22" s="38"/>
      <c r="G22" s="38"/>
      <c r="H22" s="38"/>
    </row>
    <row r="23" spans="1:8">
      <c r="A23" s="43" t="s">
        <v>270</v>
      </c>
      <c r="B23" s="44">
        <v>-239080</v>
      </c>
      <c r="C23" s="41"/>
      <c r="D23" s="44">
        <v>-553515</v>
      </c>
      <c r="E23" s="40"/>
      <c r="F23" s="38"/>
      <c r="G23" s="38"/>
      <c r="H23" s="38"/>
    </row>
    <row r="24" spans="1:8">
      <c r="A24" s="43" t="s">
        <v>271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272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273</v>
      </c>
      <c r="B26" s="44"/>
      <c r="C26" s="41"/>
      <c r="D26" s="44"/>
      <c r="E26" s="40"/>
      <c r="F26" s="38"/>
      <c r="G26" s="38"/>
      <c r="H26" s="38"/>
    </row>
    <row r="27" spans="1:8">
      <c r="A27" s="39" t="s">
        <v>274</v>
      </c>
      <c r="B27" s="44">
        <v>-1040902</v>
      </c>
      <c r="C27" s="41"/>
      <c r="D27" s="44">
        <v>-4936167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275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/>
      <c r="C37" s="41"/>
      <c r="D37" s="44">
        <v>5</v>
      </c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/>
      <c r="E39" s="40"/>
      <c r="F39" s="38"/>
      <c r="G39" s="38"/>
      <c r="H39" s="38"/>
    </row>
    <row r="40" spans="1:8">
      <c r="A40" s="39" t="s">
        <v>276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861643</v>
      </c>
      <c r="C42" s="93"/>
      <c r="D42" s="92">
        <f>SUM(D9:D41)</f>
        <v>1833061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-43082</v>
      </c>
      <c r="C44" s="41"/>
      <c r="D44" s="44">
        <v>-274959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818561</v>
      </c>
      <c r="C47" s="94"/>
      <c r="D47" s="95">
        <f>SUM(D42:D46)</f>
        <v>1558102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818561</v>
      </c>
      <c r="C57" s="109"/>
      <c r="D57" s="108">
        <f>D47+D55</f>
        <v>1558102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279</v>
      </c>
    </row>
    <row r="77" spans="1:8">
      <c r="A77" s="79" t="s">
        <v>277</v>
      </c>
    </row>
    <row r="78" spans="1:8">
      <c r="A78" s="79" t="s">
        <v>278</v>
      </c>
    </row>
    <row r="79" spans="1:8" ht="15.75" customHeight="1">
      <c r="A79" s="79" t="s">
        <v>260</v>
      </c>
    </row>
    <row r="80" spans="1:8" ht="15.75" customHeight="1">
      <c r="A80" s="67" t="s">
        <v>259</v>
      </c>
    </row>
    <row r="81" spans="1:8" ht="15.75" customHeight="1">
      <c r="A81" s="67"/>
    </row>
    <row r="82" spans="1:8" ht="15" customHeight="1">
      <c r="A82" s="115"/>
      <c r="B82" s="78" t="s">
        <v>211</v>
      </c>
      <c r="C82" s="78"/>
      <c r="D82" s="78" t="s">
        <v>211</v>
      </c>
    </row>
    <row r="83" spans="1:8" ht="15" customHeight="1">
      <c r="A83" s="115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10722835</v>
      </c>
      <c r="C86" s="41"/>
      <c r="D86" s="44">
        <v>24808854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116" t="s">
        <v>257</v>
      </c>
      <c r="B91" s="63">
        <v>-9304528</v>
      </c>
      <c r="C91" s="64"/>
      <c r="D91" s="63">
        <v>-21758414</v>
      </c>
    </row>
    <row r="92" spans="1:8">
      <c r="A92" s="76" t="s">
        <v>256</v>
      </c>
      <c r="B92" s="69">
        <f>SUM(B86:B91)</f>
        <v>1418307</v>
      </c>
      <c r="C92" s="69"/>
      <c r="D92" s="69">
        <f>SUM(D86:D91)</f>
        <v>3050440</v>
      </c>
    </row>
    <row r="93" spans="1:8">
      <c r="A93" s="76"/>
      <c r="B93" s="64"/>
      <c r="C93" s="64"/>
      <c r="D93" s="64"/>
    </row>
    <row r="94" spans="1:8">
      <c r="A94" s="116" t="s">
        <v>255</v>
      </c>
      <c r="B94" s="75"/>
      <c r="C94" s="64"/>
      <c r="D94" s="75">
        <v>-96130</v>
      </c>
    </row>
    <row r="95" spans="1:8">
      <c r="A95" s="116" t="s">
        <v>254</v>
      </c>
      <c r="B95" s="75">
        <v>-556664</v>
      </c>
      <c r="C95" s="64"/>
      <c r="D95" s="75">
        <v>-1121254</v>
      </c>
    </row>
    <row r="96" spans="1:8">
      <c r="A96" s="76" t="s">
        <v>210</v>
      </c>
      <c r="B96" s="73"/>
      <c r="C96" s="73"/>
      <c r="D96" s="73"/>
    </row>
    <row r="97" spans="1:10">
      <c r="A97" s="43" t="s">
        <v>253</v>
      </c>
      <c r="B97" s="72"/>
      <c r="C97" s="73"/>
      <c r="D97" s="72"/>
    </row>
    <row r="98" spans="1:10">
      <c r="A98" s="43" t="s">
        <v>232</v>
      </c>
      <c r="B98" s="72"/>
      <c r="C98" s="73"/>
      <c r="D98" s="72"/>
      <c r="J98" s="43"/>
    </row>
    <row r="99" spans="1:10">
      <c r="A99" s="43" t="s">
        <v>231</v>
      </c>
      <c r="B99" s="72"/>
      <c r="C99" s="73"/>
      <c r="D99" s="72"/>
      <c r="J99" s="43"/>
    </row>
    <row r="100" spans="1:10">
      <c r="A100" s="43" t="s">
        <v>239</v>
      </c>
      <c r="B100" s="72"/>
      <c r="C100" s="73"/>
      <c r="D100" s="72"/>
      <c r="J100" s="43"/>
    </row>
    <row r="101" spans="1:10" ht="30">
      <c r="A101" s="43" t="s">
        <v>233</v>
      </c>
      <c r="B101" s="72"/>
      <c r="C101" s="73"/>
      <c r="D101" s="72"/>
    </row>
    <row r="102" spans="1:10">
      <c r="A102" s="43" t="s">
        <v>238</v>
      </c>
      <c r="B102" s="72"/>
      <c r="C102" s="73"/>
      <c r="D102" s="72"/>
    </row>
    <row r="103" spans="1:10">
      <c r="A103" s="43" t="s">
        <v>234</v>
      </c>
      <c r="B103" s="72"/>
      <c r="C103" s="73"/>
      <c r="D103" s="72"/>
    </row>
    <row r="104" spans="1:10">
      <c r="A104" s="116" t="s">
        <v>215</v>
      </c>
      <c r="B104" s="72"/>
      <c r="C104" s="73"/>
      <c r="D104" s="72"/>
    </row>
    <row r="105" spans="1:10">
      <c r="A105" s="76" t="s">
        <v>252</v>
      </c>
      <c r="B105" s="73"/>
      <c r="C105" s="73"/>
      <c r="D105" s="73"/>
    </row>
    <row r="106" spans="1:10">
      <c r="A106" s="43" t="s">
        <v>235</v>
      </c>
      <c r="B106" s="72"/>
      <c r="C106" s="73"/>
      <c r="D106" s="72">
        <v>5</v>
      </c>
    </row>
    <row r="107" spans="1:10">
      <c r="A107" s="43" t="s">
        <v>237</v>
      </c>
      <c r="B107" s="72"/>
      <c r="C107" s="73"/>
      <c r="D107" s="72"/>
    </row>
    <row r="108" spans="1:10">
      <c r="A108" s="43" t="s">
        <v>236</v>
      </c>
      <c r="B108" s="72"/>
      <c r="C108" s="73"/>
      <c r="D108" s="72"/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861643</v>
      </c>
      <c r="C111" s="69"/>
      <c r="D111" s="68">
        <f>SUM(D92:D110)</f>
        <v>1833061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-43082</v>
      </c>
      <c r="C113" s="64"/>
      <c r="D113" s="65">
        <v>-274959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818561</v>
      </c>
      <c r="C116" s="62"/>
      <c r="D116" s="61">
        <f>SUM(D111:D115)</f>
        <v>1558102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818561</v>
      </c>
      <c r="C126" s="56"/>
      <c r="D126" s="55">
        <f>D116+D124</f>
        <v>1558102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2020-07-20T11:56:54Z</dcterms:modified>
</cp:coreProperties>
</file>