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42"/>
  <c r="B55" l="1"/>
  <c r="D42"/>
  <c r="D4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  <c r="B47" i="18" l="1"/>
  <c r="B57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<sst xmlns="http://schemas.openxmlformats.org/spreadsheetml/2006/main" count="414" uniqueCount="271">
  <si>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</si>
  <si>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</si>
  <si>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</si>
  <si>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</si>
  <si>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</si>
  <si>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</si>
  <si>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</si>
  <si>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</si>
  <si>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</si>
  <si>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</si>
  <si>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</si>
  <si>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</si>
  <si>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</si>
  <si>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</si>
  <si>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</si>
  <si>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</si>
  <si>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</si>
  <si>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</si>
  <si>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</si>
  <si>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</si>
  <si>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</si>
  <si>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</si>
  <si>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</si>
  <si>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</si>
  <si>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</si>
  <si>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</si>
  <si>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</si>
  <si>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</si>
  <si>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</si>
  <si>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</si>
  <si>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</si>
  <si>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</si>
  <si>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</si>
  <si>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</si>
  <si>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</si>
  <si>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</si>
  <si>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</si>
  <si>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</si>
  <si>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</si>
  <si>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</si>
  <si>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</si>
  <si>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</si>
  <si>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</si>
  <si>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</si>
  <si>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</si>
  <si>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</si>
  <si>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</si>
  <si>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</si>
  <si>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</si>
  <si>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</si>
  <si>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</si>
  <si>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</si>
  <si>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</si>
  <si>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</si>
  <si>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</si>
  <si>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</si>
  <si>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</si>
  <si>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</si>
  <si>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</si>
  <si>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</si>
  <si>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</si>
  <si>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</si>
  <si>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</si>
  <si>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</si>
  <si>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</si>
  <si>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</si>
  <si>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</si>
  <si>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</si>
  <si>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</si>
  <si>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</si>
  <si>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</si>
  <si>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</si>
  <si>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</si>
  <si>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</si>
  <si>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</si>
  <si>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</si>
  <si>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</si>
  <si>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</si>
  <si>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</si>
  <si>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</si>
  <si>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</si>
  <si>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</si>
  <si>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</si>
  <si>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</si>
  <si>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</si>
  <si>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</si>
  <si>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</si>
  <si>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</si>
  <si>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</si>
  <si>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</si>
  <si>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</si>
  <si>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</si>
  <si>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</si>
  <si>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</si>
  <si>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</si>
  <si>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</si>
  <si>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</si>
  <si>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</si>
  <si>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</si>
  <si>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</si>
  <si>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</si>
  <si>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</si>
  <si>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</si>
  <si>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</si>
  <si>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</si>
  <si>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</si>
  <si>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</si>
  <si>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</si>
  <si>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</si>
  <si>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</si>
  <si>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</si>
  <si>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</si>
  <si>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</si>
  <si>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</si>
  <si>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</si>
  <si>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</si>
  <si>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</si>
  <si>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</si>
  <si>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</si>
  <si>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</si>
  <si>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</si>
  <si>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</si>
  <si>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</si>
  <si>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</si>
  <si>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</si>
  <si>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</si>
  <si>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</si>
  <si>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</si>
  <si>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</si>
  <si>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</si>
  <si>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</si>
  <si>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</si>
  <si>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</si>
  <si>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</si>
  <si>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</si>
  <si>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</si>
  <si>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</si>
  <si>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</si>
  <si>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</si>
  <si>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</si>
  <si>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</si>
  <si>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</si>
  <si>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</si>
  <si>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</si>
  <si>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</si>
  <si>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</si>
  <si>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</si>
  <si>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</si>
  <si>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</si>
  <si>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</si>
  <si>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</si>
  <si>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</si>
  <si>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</si>
  <si>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</si>
  <si>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</si>
  <si>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</si>
  <si>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</si>
  <si>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</si>
  <si>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</si>
  <si>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</si>
  <si>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</si>
  <si>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</si>
  <si>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</si>
  <si>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</si>
  <si>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</si>
  <si>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</si>
  <si>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</si>
  <si>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</si>
  <si>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</si>
  <si>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</si>
  <si>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</si>
  <si>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</si>
  <si>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</si>
  <si>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</si>
  <si>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</si>
  <si>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</si>
  <si>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</si>
  <si>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</si>
  <si>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</si>
  <si>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</si>
  <si>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</si>
  <si>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</si>
  <si>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</si>
  <si>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</si>
  <si>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</si>
  <si>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</si>
  <si>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</si>
  <si>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</si>
  <si>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</si>
  <si>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</si>
  <si>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</si>
  <si>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</si>
  <si>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</si>
  <si>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</si>
  <si>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</si>
  <si>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</si>
  <si>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</si>
  <si>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</si>
  <si>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</si>
  <si>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</si>
  <si>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</si>
  <si>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</si>
  <si>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</si>
  <si>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</si>
  <si>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</si>
  <si>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</si>
  <si>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</si>
  <si>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</si>
  <si>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</si>
  <si>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</si>
  <si>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</si>
  <si>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</si>
  <si>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</si>
  <si>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</si>
  <si>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</si>
  <si>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</si>
  <si>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</si>
  <si>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</si>
  <si>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</si>
  <si>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</si>
  <si>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</si>
  <si>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</si>
  <si>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</si>
  <si>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</si>
  <si>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</si>
  <si>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</si>
  <si>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</si>
  <si>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</si>
  <si>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</si>
  <si>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</si>
  <si>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</si>
  <si>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</si>
  <si>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</si>
  <si>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</si>
  <si>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</si>
  <si>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</si>
  <si>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</si>
  <si>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</si>
  <si>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</si>
  <si>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</si>
  <si>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</si>
  <si>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</si>
  <si>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</si>
  <si>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</si>
  <si>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</si>
  <si>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</si>
  <si>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</si>
  <si>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</si>
  <si>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</si>
  <si>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</si>
  <si>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</si>
  <si>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</si>
  <si>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</si>
  <si>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</si>
  <si>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</si>
  <si>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</si>
  <si>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</si>
  <si>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</si>
  <si>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</si>
  <si>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</si>
  <si>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</si>
  <si>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</si>
  <si>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</si>
  <si>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</si>
  <si>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</si>
  <si>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</si>
  <si>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(pershkruaj)penalitete e interesa te panjohura</t>
  </si>
  <si>
    <t>Pasqyrat financiare te vitit 2019</t>
  </si>
  <si>
    <t>ORGESA  BEQARI</t>
  </si>
  <si>
    <t xml:space="preserve">   NIPT:  L53308425L</t>
  </si>
  <si>
    <t xml:space="preserve">   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</si>
</sst>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A10" sqref="A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2" t="s">
        <v>265</v>
      </c>
    </row>
    <row r="10" spans="1:6">
      <c r="A10" s="63" t="s">
        <v>257</v>
      </c>
      <c r="B10" s="64">
        <v>6841448</v>
      </c>
      <c r="C10" s="52"/>
      <c r="D10" s="64">
        <v>11460816</v>
      </c>
      <c r="E10" s="51"/>
      <c r="F10" s="81" t="s">
        <v>262</v>
      </c>
    </row>
    <row r="11" spans="1:6">
      <c r="A11" s="63" t="s">
        <v>259</v>
      </c>
      <c r="B11" s="64">
        <v>0</v>
      </c>
      <c r="C11" s="52"/>
      <c r="D11" s="64">
        <v>0</v>
      </c>
      <c r="E11" s="51"/>
      <c r="F11" s="81" t="s">
        <v>263</v>
      </c>
    </row>
    <row r="12" spans="1:6">
      <c r="A12" s="63" t="s">
        <v>260</v>
      </c>
      <c r="B12" s="64">
        <v>0</v>
      </c>
      <c r="C12" s="52"/>
      <c r="D12" s="64">
        <v>0</v>
      </c>
      <c r="E12" s="51"/>
      <c r="F12" s="81" t="s">
        <v>263</v>
      </c>
    </row>
    <row r="13" spans="1:6">
      <c r="A13" s="63" t="s">
        <v>261</v>
      </c>
      <c r="B13" s="64">
        <v>0</v>
      </c>
      <c r="C13" s="52"/>
      <c r="D13" s="64">
        <v>0</v>
      </c>
      <c r="E13" s="51"/>
      <c r="F13" s="81" t="s">
        <v>263</v>
      </c>
    </row>
    <row r="14" spans="1:6">
      <c r="A14" s="63" t="s">
        <v>258</v>
      </c>
      <c r="B14" s="64">
        <v>0</v>
      </c>
      <c r="C14" s="52"/>
      <c r="D14" s="64">
        <v>0</v>
      </c>
      <c r="E14" s="51"/>
      <c r="F14" s="81" t="s">
        <v>264</v>
      </c>
    </row>
    <row r="15" spans="1:6">
      <c r="A15" s="45" t="s">
        <v>215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216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217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-3932306</v>
      </c>
      <c r="C19" s="52"/>
      <c r="D19" s="64">
        <v>-7727979</v>
      </c>
      <c r="E19" s="51"/>
      <c r="F19" s="42"/>
    </row>
    <row r="20" spans="1:6">
      <c r="A20" s="63" t="s">
        <v>242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-891000</v>
      </c>
      <c r="C22" s="52"/>
      <c r="D22" s="64">
        <v>-706400</v>
      </c>
      <c r="E22" s="51"/>
      <c r="F22" s="42"/>
    </row>
    <row r="23" spans="1:6">
      <c r="A23" s="63" t="s">
        <v>244</v>
      </c>
      <c r="B23" s="64">
        <v>-219551</v>
      </c>
      <c r="C23" s="52"/>
      <c r="D23" s="64">
        <v>-203794</v>
      </c>
      <c r="E23" s="51"/>
      <c r="F23" s="42"/>
    </row>
    <row r="24" spans="1:6">
      <c r="A24" s="63" t="s">
        <v>246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219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234</v>
      </c>
      <c r="B26" s="64">
        <v>-176057</v>
      </c>
      <c r="C26" s="52"/>
      <c r="D26" s="64">
        <v>0</v>
      </c>
      <c r="E26" s="51"/>
      <c r="F26" s="42"/>
    </row>
    <row r="27" spans="1:6">
      <c r="A27" s="45" t="s">
        <v>220</v>
      </c>
      <c r="B27" s="64">
        <v>-754630</v>
      </c>
      <c r="C27" s="52"/>
      <c r="D27" s="64">
        <v>-2153478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245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254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248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253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249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221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252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251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222</v>
      </c>
      <c r="B40" s="64">
        <v>0</v>
      </c>
      <c r="C40" s="52"/>
      <c r="D40" s="64">
        <v>0</v>
      </c>
      <c r="E40" s="51"/>
      <c r="F40" s="42"/>
    </row>
    <row r="41" spans="1:6">
      <c r="A41" s="79" t="s">
        <v>255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223</v>
      </c>
      <c r="B42" s="54">
        <f>SUM(B9:B41)</f>
        <v>867904</v>
      </c>
      <c r="C42" s="55"/>
      <c r="D42" s="54">
        <f>SUM(D9:D41)</f>
        <v>669165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-43395</v>
      </c>
      <c r="C44" s="52"/>
      <c r="D44" s="64">
        <v>-100375</v>
      </c>
      <c r="E44" s="51"/>
      <c r="F44" s="42"/>
    </row>
    <row r="45" spans="1:6">
      <c r="A45" s="63" t="s">
        <v>225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235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238</v>
      </c>
      <c r="B47" s="67">
        <f>SUM(B42:B46)</f>
        <v>824509</v>
      </c>
      <c r="C47" s="58"/>
      <c r="D47" s="67">
        <f>SUM(D42:D46)</f>
        <v>568790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230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231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232</v>
      </c>
      <c r="B53" s="65">
        <v>0</v>
      </c>
      <c r="C53" s="53"/>
      <c r="D53" s="65">
        <v>0</v>
      </c>
      <c r="E53" s="60"/>
      <c r="F53" s="37"/>
    </row>
    <row r="54" spans="1:6">
      <c r="A54" s="80" t="s">
        <v>266</v>
      </c>
      <c r="B54" s="65">
        <v>-125302</v>
      </c>
      <c r="C54" s="53"/>
      <c r="D54" s="65">
        <v>-89052</v>
      </c>
      <c r="E54" s="35"/>
      <c r="F54" s="37"/>
    </row>
    <row r="55" spans="1:6">
      <c r="A55" s="70" t="s">
        <v>240</v>
      </c>
      <c r="B55" s="71">
        <f>SUM(B50:B54)</f>
        <v>-125302</v>
      </c>
      <c r="C55" s="71"/>
      <c r="D55" s="71">
        <f t="shared" ref="D55" si="0">SUM(D50:D54)</f>
        <v>-89052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70" t="s">
        <v>241</v>
      </c>
      <c r="B57" s="75">
        <f>B47+B55</f>
        <v>699207</v>
      </c>
      <c r="C57" s="76"/>
      <c r="D57" s="75">
        <f>D47+D55</f>
        <v>479738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233</v>
      </c>
      <c r="B59" s="73"/>
      <c r="C59" s="74"/>
      <c r="D59" s="73"/>
      <c r="E59" s="61"/>
      <c r="F59" s="39"/>
    </row>
    <row r="60" spans="1:6">
      <c r="A60" s="72" t="s">
        <v>226</v>
      </c>
      <c r="B60" s="64">
        <v>0</v>
      </c>
      <c r="C60" s="51"/>
      <c r="D60" s="64">
        <v>0</v>
      </c>
      <c r="E60" s="61"/>
      <c r="F60" s="39"/>
    </row>
    <row r="61" spans="1:6">
      <c r="A61" s="72" t="s">
        <v>227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2020-05-28T10:26:23Z</dcterms:modified>
</cp:coreProperties>
</file>