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frada\2020\bilanci 2020\QKR\2020 skk  15\"/>
    </mc:Choice>
  </mc:AlternateContent>
  <bookViews>
    <workbookView xWindow="0" yWindow="0" windowWidth="24000" windowHeight="96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B12" i="1"/>
  <c r="C12" i="1" l="1"/>
  <c r="C17" i="1" s="1"/>
  <c r="B17" i="1"/>
  <c r="N12" i="1"/>
  <c r="N6" i="1"/>
  <c r="M8" i="1"/>
  <c r="N8" i="1"/>
  <c r="N23" i="1"/>
  <c r="N13" i="1"/>
  <c r="N20" i="1"/>
  <c r="N26" i="1"/>
  <c r="M13" i="1"/>
  <c r="M25" i="1"/>
  <c r="M7" i="1"/>
  <c r="M16" i="1"/>
  <c r="M6" i="1"/>
  <c r="N18" i="1"/>
  <c r="N11" i="1"/>
  <c r="M11" i="1"/>
  <c r="N24" i="1"/>
  <c r="M19" i="1"/>
  <c r="N9" i="1"/>
  <c r="N10" i="1"/>
  <c r="M23" i="1"/>
  <c r="M24" i="1"/>
  <c r="N21" i="1"/>
  <c r="M18" i="1"/>
  <c r="M21" i="1"/>
  <c r="N22" i="1"/>
  <c r="N27" i="1"/>
  <c r="M17" i="1"/>
  <c r="M26" i="1"/>
  <c r="N19" i="1"/>
  <c r="M20" i="1"/>
  <c r="N7" i="1"/>
  <c r="N14" i="1"/>
  <c r="N16" i="1"/>
  <c r="N15" i="1"/>
  <c r="N17" i="1"/>
  <c r="M9" i="1"/>
  <c r="M15" i="1"/>
  <c r="M10" i="1"/>
  <c r="M14" i="1"/>
  <c r="M12" i="1"/>
  <c r="M27" i="1"/>
  <c r="M22" i="1"/>
  <c r="N25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<sst xmlns="http://schemas.openxmlformats.org/spreadsheetml/2006/main" count="28" uniqueCount="27">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</sst>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7" workbookViewId="0">
      <selection activeCell="H17" sqref="H1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>
        <v>2020</v>
      </c>
      <c r="C4" s="1">
        <v>2019</v>
      </c>
    </row>
    <row r="5" spans="1:14" x14ac:dyDescent="0.25">
      <c r="B5" s="17"/>
      <c r="C5" s="1"/>
    </row>
    <row r="6" spans="1:14" x14ac:dyDescent="0.25">
      <c r="A6" s="10" t="s">
        <v>19</v>
      </c>
      <c r="B6" s="4">
        <v>7015511</v>
      </c>
      <c r="C6" s="1">
        <v>7410102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-4452993</v>
      </c>
      <c r="C10" s="1">
        <v>-3898574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-135464</v>
      </c>
      <c r="C11" s="1">
        <v>-101000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-2269568</v>
      </c>
      <c r="C12" s="16">
        <f>SUM(C13:C14)</f>
        <v>-2804695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-1904720</v>
      </c>
      <c r="C13" s="1">
        <v>-2400231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-364848</v>
      </c>
      <c r="C14" s="1">
        <v>-404464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-46087</v>
      </c>
      <c r="C15" s="1">
        <v>-77349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111399</v>
      </c>
      <c r="C17" s="7">
        <f>SUM(C6:C12,C15:C16)</f>
        <v>528484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17</v>
      </c>
      <c r="C20" s="1">
        <v>9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-27969</v>
      </c>
      <c r="C21" s="1">
        <v>-28565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B17+B20+B21</f>
        <v>83447</v>
      </c>
      <c r="C25" s="6">
        <f>C17+C20+C21</f>
        <v>499928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4173</v>
      </c>
      <c r="C26" s="1">
        <v>24996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79274</v>
      </c>
      <c r="C27" s="2">
        <f>C25-C26</f>
        <v>474932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2021-03-21T10:31:15Z</dcterms:modified>
</cp:coreProperties>
</file>