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QKR 2019\VASIL    S K K  -15   2019\"/>
    </mc:Choice>
  </mc:AlternateContent>
  <bookViews>
    <workbookView xWindow="0" yWindow="0" windowWidth="15360" windowHeight="904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 l="1"/>
  <c r="C17" i="6" s="1"/>
  <c r="C25" i="6" s="1"/>
  <c r="C27" i="6" s="1"/>
  <c r="B12" i="6"/>
  <c r="B17" i="6" s="1"/>
  <c r="B25" i="6" s="1"/>
  <c r="B26" i="6" l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<sst xmlns="http://schemas.openxmlformats.org/spreadsheetml/2006/main" count="27" uniqueCount="26">
  <si>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</si>
  <si>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</si>
  <si>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</si>
  <si>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</si>
  <si>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</si>
  <si>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</si>
  <si>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</si>
  <si>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</si>
  <si>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</si>
  <si>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</si>
  <si>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</si>
  <si>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</si>
  <si>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</si>
  <si>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</si>
  <si>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</si>
  <si>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</si>
  <si>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</si>
  <si>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</si>
  <si>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</si>
  <si>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</si>
  <si>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</si>
  <si>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</si>
  <si>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</si>
  <si>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Fitimi/(humbja) neto e periudhes financiare</t>
  </si>
  <si>
    <t>Shpenzimet e tatimit mbi fitimin 15%</t>
  </si>
  <si>
    <t>Vasil      Kumaraku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</si>
</sst>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L_e_k_-;\-* #,##0.00_L_e_k_-;_-* &quot;-&quot;??_L_e_k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horizontal="center" vertical="center"/>
    </xf>
    <xf numFmtId="164" fontId="7" fillId="0" borderId="6" xfId="2" applyNumberFormat="1" applyFont="1" applyFill="1" applyBorder="1" applyAlignment="1">
      <alignment horizontal="center" vertical="center"/>
    </xf>
    <xf numFmtId="164" fontId="7" fillId="0" borderId="4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B27" sqref="B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t="s">
        <v>25</v>
      </c>
    </row>
    <row r="2" spans="1:3" ht="15" customHeight="1" x14ac:dyDescent="0.25">
      <c r="A2" s="23" t="s">
        <v>8</v>
      </c>
      <c r="B2" s="16" t="s">
        <v>0</v>
      </c>
      <c r="C2" s="16" t="s">
        <v>0</v>
      </c>
    </row>
    <row r="3" spans="1:3" ht="15" customHeight="1" x14ac:dyDescent="0.25">
      <c r="A3" s="24"/>
      <c r="B3" s="16" t="s">
        <v>1</v>
      </c>
      <c r="C3" s="16" t="s">
        <v>2</v>
      </c>
    </row>
    <row r="4" spans="1:3" x14ac:dyDescent="0.25">
      <c r="A4" s="2" t="s">
        <v>14</v>
      </c>
      <c r="B4" s="5">
        <v>2019</v>
      </c>
      <c r="C4" s="5">
        <v>2018</v>
      </c>
    </row>
    <row r="5" spans="1:3" x14ac:dyDescent="0.25">
      <c r="B5" s="9"/>
      <c r="C5" s="5"/>
    </row>
    <row r="6" spans="1:3" x14ac:dyDescent="0.25">
      <c r="A6" s="6" t="s">
        <v>9</v>
      </c>
      <c r="B6" s="19">
        <v>94038588</v>
      </c>
      <c r="C6" s="19">
        <v>90556456</v>
      </c>
    </row>
    <row r="7" spans="1:3" x14ac:dyDescent="0.25">
      <c r="A7" s="6" t="s">
        <v>15</v>
      </c>
      <c r="B7" s="5"/>
      <c r="C7" s="5"/>
    </row>
    <row r="8" spans="1:3" x14ac:dyDescent="0.25">
      <c r="A8" s="6" t="s">
        <v>16</v>
      </c>
      <c r="B8" s="20">
        <v>-85472432</v>
      </c>
      <c r="C8" s="20">
        <v>-83267818</v>
      </c>
    </row>
    <row r="9" spans="1:3" x14ac:dyDescent="0.25">
      <c r="A9" s="6" t="s">
        <v>17</v>
      </c>
      <c r="B9" s="5"/>
      <c r="C9" s="5"/>
    </row>
    <row r="10" spans="1:3" x14ac:dyDescent="0.25">
      <c r="A10" s="6" t="s">
        <v>18</v>
      </c>
      <c r="B10" s="11"/>
      <c r="C10" s="5"/>
    </row>
    <row r="11" spans="1:3" x14ac:dyDescent="0.25">
      <c r="A11" s="6" t="s">
        <v>19</v>
      </c>
      <c r="B11" s="11"/>
      <c r="C11" s="5"/>
    </row>
    <row r="12" spans="1:3" x14ac:dyDescent="0.25">
      <c r="A12" s="6" t="s">
        <v>20</v>
      </c>
      <c r="B12" s="18">
        <f>SUM(B13:B14)</f>
        <v>-1549078</v>
      </c>
      <c r="C12" s="18">
        <f>SUM(C13:C14)</f>
        <v>-1180692</v>
      </c>
    </row>
    <row r="13" spans="1:3" x14ac:dyDescent="0.25">
      <c r="A13" s="17" t="s">
        <v>10</v>
      </c>
      <c r="B13" s="21">
        <v>-1239001</v>
      </c>
      <c r="C13" s="21">
        <v>-924000</v>
      </c>
    </row>
    <row r="14" spans="1:3" x14ac:dyDescent="0.25">
      <c r="A14" s="17" t="s">
        <v>22</v>
      </c>
      <c r="B14" s="11">
        <v>-310077</v>
      </c>
      <c r="C14" s="5">
        <v>-256692</v>
      </c>
    </row>
    <row r="15" spans="1:3" x14ac:dyDescent="0.25">
      <c r="A15" s="6" t="s">
        <v>21</v>
      </c>
      <c r="B15" s="22">
        <v>-798954</v>
      </c>
      <c r="C15" s="22">
        <v>-982795</v>
      </c>
    </row>
    <row r="16" spans="1:3" x14ac:dyDescent="0.25">
      <c r="A16" s="6" t="s">
        <v>4</v>
      </c>
      <c r="B16" s="19">
        <v>-220200</v>
      </c>
      <c r="C16" s="19">
        <v>-504283</v>
      </c>
    </row>
    <row r="17" spans="1:3" x14ac:dyDescent="0.25">
      <c r="A17" s="8" t="s">
        <v>11</v>
      </c>
      <c r="B17" s="13">
        <f>SUM(B6:B12,B15:B16)</f>
        <v>5997924</v>
      </c>
      <c r="C17" s="13">
        <f>SUM(C6:C12,C15:C16)</f>
        <v>4620868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>
        <v>21</v>
      </c>
      <c r="C20" s="5">
        <v>64</v>
      </c>
    </row>
    <row r="21" spans="1:3" x14ac:dyDescent="0.25">
      <c r="A21" s="6" t="s">
        <v>6</v>
      </c>
      <c r="B21" s="11"/>
      <c r="C21" s="5"/>
    </row>
    <row r="22" spans="1:3" x14ac:dyDescent="0.25">
      <c r="A22" s="6" t="s">
        <v>12</v>
      </c>
      <c r="B22" s="11"/>
      <c r="C22" s="5"/>
    </row>
    <row r="23" spans="1:3" x14ac:dyDescent="0.25">
      <c r="A23" s="4" t="s">
        <v>3</v>
      </c>
      <c r="B23" s="13">
        <f>SUM(B20:B22)</f>
        <v>21</v>
      </c>
      <c r="C23" s="13">
        <f>SUM(C20:C22)</f>
        <v>64</v>
      </c>
    </row>
    <row r="24" spans="1:3" x14ac:dyDescent="0.25">
      <c r="A24" s="12"/>
      <c r="B24" s="7"/>
      <c r="C24" s="5"/>
    </row>
    <row r="25" spans="1:3" ht="15.75" thickBot="1" x14ac:dyDescent="0.3">
      <c r="A25" s="12" t="s">
        <v>7</v>
      </c>
      <c r="B25" s="14">
        <f>B17+B23</f>
        <v>5997945</v>
      </c>
      <c r="C25" s="14">
        <f>C17+C23</f>
        <v>4620932</v>
      </c>
    </row>
    <row r="26" spans="1:3" x14ac:dyDescent="0.25">
      <c r="A26" s="7" t="s">
        <v>24</v>
      </c>
      <c r="B26" s="10">
        <f>B25*0.15</f>
        <v>899691.75</v>
      </c>
      <c r="C26" s="10">
        <v>694640</v>
      </c>
    </row>
    <row r="27" spans="1:3" ht="15.75" thickBot="1" x14ac:dyDescent="0.3">
      <c r="A27" s="12" t="s">
        <v>23</v>
      </c>
      <c r="B27" s="15">
        <v>5098253</v>
      </c>
      <c r="C27" s="15">
        <f>C25-C26</f>
        <v>3926292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1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ACER</cp:lastModifiedBy>
  <cp:lastPrinted>2020-07-22T17:03:12Z</cp:lastPrinted>
  <dcterms:created xsi:type="dcterms:W3CDTF">2016-08-04T12:40:37Z</dcterms:created>
  <dcterms:modified xsi:type="dcterms:W3CDTF">2020-08-02T18:59:33Z</dcterms:modified>
</cp:coreProperties>
</file>