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B23"/>
  <c r="B12" l="1"/>
  <c r="B17" s="1"/>
  <c r="B25" s="1"/>
  <c r="B27" s="1"/>
  <c r="C12"/>
  <c r="C17" s="1"/>
  <c r="N25"/>
  <c r="M7"/>
  <c r="M11"/>
  <c r="N23"/>
  <c r="M15"/>
  <c r="N10"/>
  <c r="N20"/>
  <c r="N9"/>
  <c r="N7"/>
  <c r="M22"/>
  <c r="N18"/>
  <c r="N19"/>
  <c r="N15"/>
  <c r="N17"/>
  <c r="M13"/>
  <c r="N14"/>
  <c r="M18"/>
  <c r="M26"/>
  <c r="N6"/>
  <c r="N8"/>
  <c r="M9"/>
  <c r="N12"/>
  <c r="M25"/>
  <c r="M27"/>
  <c r="M24"/>
  <c r="M20"/>
  <c r="N11"/>
  <c r="N21"/>
  <c r="M16"/>
  <c r="M12"/>
  <c r="N16"/>
  <c r="M17"/>
  <c r="N22"/>
  <c r="N27"/>
  <c r="M6"/>
  <c r="M23"/>
  <c r="M8"/>
  <c r="M19"/>
  <c r="M21"/>
  <c r="N24"/>
  <c r="N13"/>
  <c r="M14"/>
  <c r="N26"/>
  <c r="M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<sst xmlns="http://schemas.openxmlformats.org/spreadsheetml/2006/main" count="28" uniqueCount="27">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</sst>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33743579</v>
      </c>
      <c r="C6" s="1">
        <v>27855161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1282672</v>
      </c>
      <c r="C8" s="1">
        <v>1748581.4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-31797541</v>
      </c>
      <c r="C10" s="1">
        <v>-27391335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-905532</v>
      </c>
      <c r="C12" s="16">
        <f>SUM(C13:C14)</f>
        <v>-905532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-708000</v>
      </c>
      <c r="C13" s="1">
        <v>-708000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-197532</v>
      </c>
      <c r="C14" s="1">
        <v>-197532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-85897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-121400</v>
      </c>
      <c r="C16" s="1">
        <v>-262472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2115881</v>
      </c>
      <c r="C17" s="7">
        <f>SUM(C6:C12,C15:C16)</f>
        <v>1044403.3999999985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121400</v>
      </c>
      <c r="C22" s="1">
        <v>263494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+B22</f>
        <v>121400</v>
      </c>
      <c r="C23" s="7">
        <f>+C22</f>
        <v>263494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+B17-B23</f>
        <v>1994481</v>
      </c>
      <c r="C25" s="6">
        <f>+C17-C23</f>
        <v>780909.39999999851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299172</v>
      </c>
      <c r="C26" s="1">
        <v>117136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1695309</v>
      </c>
      <c r="C27" s="2">
        <f>+C25-C26</f>
        <v>663773.39999999851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dorjada.meta@gmail.com</cp:lastModifiedBy>
  <dcterms:created xsi:type="dcterms:W3CDTF">2018-06-20T15:30:23Z</dcterms:created>
  <dcterms:modified xsi:type="dcterms:W3CDTF">2020-07-29T22:01:43Z</dcterms:modified>
</cp:coreProperties>
</file>