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B27"/>
  <c r="C25"/>
  <c r="B25"/>
  <c r="C23"/>
  <c r="B23"/>
  <c r="C17"/>
  <c r="B17"/>
  <c r="N10"/>
  <c r="N15"/>
  <c r="N25"/>
  <c r="N14"/>
  <c r="N16"/>
  <c r="M13"/>
  <c r="N27"/>
  <c r="N26"/>
  <c r="N11"/>
  <c r="M7"/>
  <c r="N18"/>
  <c r="M21"/>
  <c r="M8"/>
  <c r="N12"/>
  <c r="M6"/>
  <c r="N9"/>
  <c r="M25"/>
  <c r="N17"/>
  <c r="M27"/>
  <c r="M20"/>
  <c r="M23"/>
  <c r="M11"/>
  <c r="N21"/>
  <c r="N20"/>
  <c r="M10"/>
  <c r="M24"/>
  <c r="M19"/>
  <c r="M22"/>
  <c r="N24"/>
  <c r="M9"/>
  <c r="M18"/>
  <c r="M12"/>
  <c r="N23"/>
  <c r="N6"/>
  <c r="M16"/>
  <c r="M26"/>
  <c r="M14"/>
  <c r="N8"/>
  <c r="M15"/>
  <c r="N7"/>
  <c r="N13"/>
  <c r="N22"/>
  <c r="M17"/>
  <c r="N19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<sst xmlns="http://schemas.openxmlformats.org/spreadsheetml/2006/main" count="28" uniqueCount="27">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</sst>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2F2F2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2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horizontal="right"/>
    </xf>
    <xf numFmtId="3" fontId="10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0" fontId="8" fillId="2" borderId="0" xfId="0" applyFont="1" applyFill="1" applyBorder="1" applyAlignment="1">
      <alignment horizontal="left"/>
    </xf>
    <xf numFmtId="0" fontId="0" fillId="2" borderId="0" xfId="0" applyFill="1" applyAlignment="1">
      <alignment horizontal="left"/>
    </xf>
    <xf numFmtId="0" fontId="1" fillId="0" borderId="0" xfId="0" applyFont="1"/>
    <xf numFmtId="3" fontId="11" fillId="3" borderId="0" xfId="0" applyNumberFormat="1" applyFont="1" applyFill="1" applyAlignment="1">
      <alignment horizontal="right"/>
    </xf>
    <xf numFmtId="3" fontId="13" fillId="4" borderId="1" xfId="0" applyNumberFormat="1" applyFont="1" applyFill="1" applyBorder="1" applyAlignment="1">
      <alignment horizontal="right"/>
    </xf>
    <xf numFmtId="3" fontId="14" fillId="0" borderId="0" xfId="0" applyNumberFormat="1" applyFont="1" applyAlignment="1">
      <alignment horizontal="right"/>
    </xf>
    <xf numFmtId="3" fontId="13" fillId="3" borderId="2" xfId="0" applyNumberFormat="1" applyFont="1" applyFill="1" applyBorder="1" applyAlignment="1">
      <alignment horizontal="right"/>
    </xf>
    <xf numFmtId="3" fontId="13" fillId="3" borderId="3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2"/>
  <sheetViews>
    <sheetView tabSelected="1" workbookViewId="0">
      <selection activeCell="C30" sqref="C30"/>
    </sheetView>
  </sheetViews>
  <sheetFormatPr defaultRowHeight="15"/>
  <cols>
    <col min="1" max="1" width="72.28515625" customWidth="1"/>
    <col min="2" max="3" width="1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2" t="s">
        <v>25</v>
      </c>
    </row>
    <row r="2" spans="1:14" ht="15" customHeight="1">
      <c r="A2" s="17" t="s">
        <v>24</v>
      </c>
      <c r="B2" s="11" t="s">
        <v>23</v>
      </c>
      <c r="C2" s="11" t="s">
        <v>23</v>
      </c>
    </row>
    <row r="3" spans="1:14" ht="15" customHeight="1">
      <c r="A3" s="18"/>
      <c r="B3" s="11" t="s">
        <v>22</v>
      </c>
      <c r="C3" s="11" t="s">
        <v>21</v>
      </c>
    </row>
    <row r="4" spans="1:14">
      <c r="A4" s="10" t="s">
        <v>20</v>
      </c>
      <c r="B4" s="1"/>
      <c r="C4" s="1"/>
    </row>
    <row r="5" spans="1:14">
      <c r="B5" s="19"/>
      <c r="C5" s="19"/>
    </row>
    <row r="6" spans="1:14">
      <c r="A6" s="6" t="s">
        <v>19</v>
      </c>
      <c r="B6" s="15">
        <v>69768391</v>
      </c>
      <c r="C6" s="15">
        <v>96545372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6" t="s">
        <v>18</v>
      </c>
      <c r="B7" s="19"/>
      <c r="C7" s="19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6" t="s">
        <v>17</v>
      </c>
      <c r="B8" s="19"/>
      <c r="C8" s="19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6" t="s">
        <v>16</v>
      </c>
      <c r="B9" s="19"/>
      <c r="C9" s="19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6" t="s">
        <v>15</v>
      </c>
      <c r="B10" s="15">
        <v>-60074952</v>
      </c>
      <c r="C10" s="15">
        <v>-85925679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6" t="s">
        <v>14</v>
      </c>
      <c r="B11" s="15">
        <v>-3782591</v>
      </c>
      <c r="C11" s="15">
        <v>-4804734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6" t="s">
        <v>13</v>
      </c>
      <c r="B12" s="20">
        <v>-1466919</v>
      </c>
      <c r="C12" s="20">
        <v>-1304706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9" t="s">
        <v>12</v>
      </c>
      <c r="B13" s="15">
        <v>-1257000</v>
      </c>
      <c r="C13" s="15">
        <v>-1118000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9" t="s">
        <v>11</v>
      </c>
      <c r="B14" s="15">
        <v>-209919</v>
      </c>
      <c r="C14" s="15">
        <v>-186706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6" t="s">
        <v>10</v>
      </c>
      <c r="B15" s="16">
        <v>-935782</v>
      </c>
      <c r="C15" s="16">
        <v>-866122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ht="15.75" thickBot="1">
      <c r="A16" s="6" t="s">
        <v>9</v>
      </c>
      <c r="B16" s="19"/>
      <c r="C16" s="19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7" t="s">
        <v>8</v>
      </c>
      <c r="B17" s="21">
        <f>SUM(B6:B12)+B15</f>
        <v>3508147</v>
      </c>
      <c r="C17" s="21">
        <f>SUM(C6:C12)+C15</f>
        <v>3644131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4"/>
      <c r="B18" s="19"/>
      <c r="C18" s="19"/>
      <c r="M18" t="e">
        <f t="shared" ca="1" si="0"/>
        <v>#NAME?</v>
      </c>
      <c r="N18" t="e">
        <f t="shared" ca="1" si="1"/>
        <v>#NAME?</v>
      </c>
    </row>
    <row r="19" spans="1:14">
      <c r="A19" s="8" t="s">
        <v>7</v>
      </c>
      <c r="B19" s="19"/>
      <c r="C19" s="19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5" t="s">
        <v>6</v>
      </c>
      <c r="B20" s="22">
        <v>-245369</v>
      </c>
      <c r="C20" s="22">
        <v>-283816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6" t="s">
        <v>5</v>
      </c>
      <c r="B21" s="19"/>
      <c r="C21" s="19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ht="15.75" thickBot="1">
      <c r="A22" s="6" t="s">
        <v>4</v>
      </c>
      <c r="B22" s="19"/>
      <c r="C22" s="19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4" t="s">
        <v>3</v>
      </c>
      <c r="B23" s="21">
        <f>+B20</f>
        <v>-245369</v>
      </c>
      <c r="C23" s="21">
        <f>+C20</f>
        <v>-283816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ht="15.75" thickBot="1">
      <c r="A24" s="2"/>
      <c r="B24" s="19"/>
      <c r="C24" s="19"/>
      <c r="M24" t="e">
        <f t="shared" ca="1" si="0"/>
        <v>#NAME?</v>
      </c>
      <c r="N24" t="e">
        <f t="shared" ca="1" si="1"/>
        <v>#NAME?</v>
      </c>
    </row>
    <row r="25" spans="1:14" ht="15.75" thickBot="1">
      <c r="A25" s="2" t="s">
        <v>2</v>
      </c>
      <c r="B25" s="23">
        <f>+B17+B23</f>
        <v>3262778</v>
      </c>
      <c r="C25" s="23">
        <f>+C17+C23</f>
        <v>3360315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ht="15.75" thickBot="1">
      <c r="A26" s="3" t="s">
        <v>1</v>
      </c>
      <c r="B26" s="15">
        <v>489417</v>
      </c>
      <c r="C26" s="15">
        <v>504047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2" t="s">
        <v>0</v>
      </c>
      <c r="B27" s="24">
        <f>+B25-B26</f>
        <v>2773361</v>
      </c>
      <c r="C27" s="24">
        <f>+C25-C26</f>
        <v>2856268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  <row r="32" spans="1:14">
      <c r="B32" s="13"/>
      <c r="C32" s="14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perdorues</cp:lastModifiedBy>
  <dcterms:created xsi:type="dcterms:W3CDTF">2018-06-20T15:30:23Z</dcterms:created>
  <dcterms:modified xsi:type="dcterms:W3CDTF">2021-07-18T17:06:03Z</dcterms:modified>
</cp:coreProperties>
</file>