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0860"/>
  </bookViews>
  <sheets>
    <sheet name="PASH-sipas natyres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/>
  <c r="B31"/>
  <c r="C17" l="1"/>
  <c r="C25" s="1"/>
  <c r="C27" s="1"/>
  <c r="B23" l="1"/>
  <c r="B12" l="1"/>
  <c r="B17" s="1"/>
  <c r="B25" s="1"/>
  <c r="B27" s="1"/>
  <c r="N14"/>
  <c r="M27"/>
  <c r="M18"/>
  <c r="N23"/>
  <c r="M23"/>
  <c r="N19"/>
  <c r="N12"/>
  <c r="N6"/>
  <c r="M26"/>
  <c r="M10"/>
  <c r="N7"/>
  <c r="N20"/>
  <c r="N10"/>
  <c r="M19"/>
  <c r="N24"/>
  <c r="M9"/>
  <c r="M16"/>
  <c r="N15"/>
  <c r="N17"/>
  <c r="N18"/>
  <c r="N8"/>
  <c r="N27"/>
  <c r="M14"/>
  <c r="M17"/>
  <c r="N22"/>
  <c r="N13"/>
  <c r="N25"/>
  <c r="N9"/>
  <c r="M21"/>
  <c r="M25"/>
  <c r="M12"/>
  <c r="N21"/>
  <c r="M8"/>
  <c r="M24"/>
  <c r="M15"/>
  <c r="M7"/>
  <c r="M11"/>
  <c r="M20"/>
  <c r="N11"/>
  <c r="M6"/>
  <c r="M13"/>
  <c r="N16"/>
  <c r="N26"/>
  <c r="M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<sst xmlns="http://schemas.openxmlformats.org/spreadsheetml/2006/main" count="28" uniqueCount="27">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</sst>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Besart%20Lamaj%20Viti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-40444</v>
          </cell>
          <cell r="C65">
            <v>25195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C6" sqref="C6"/>
    </sheetView>
  </sheetViews>
  <sheetFormatPr defaultRowHeight="15"/>
  <cols>
    <col min="1" max="1" width="72.28515625" customWidth="1"/>
    <col min="2" max="2" width="13.5703125" style="12" bestFit="1" customWidth="1"/>
    <col min="3" max="3" width="14" style="12" bestFit="1" customWidth="1"/>
    <col min="5" max="5" width="52.42578125" bestFit="1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1807940</v>
      </c>
      <c r="C6" s="14">
        <v>4733771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-1319090</v>
      </c>
      <c r="C10" s="14">
        <v>-4120533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-210147</v>
      </c>
      <c r="C12" s="18">
        <v>-555879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-179472</v>
      </c>
      <c r="C13" s="14">
        <v>-394256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-30675</v>
      </c>
      <c r="C14" s="14">
        <v>-161623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-30765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v>-279232</v>
      </c>
      <c r="C16" s="14">
        <v>-27718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B6+B10+B12+B15+B16</f>
        <v>-31294</v>
      </c>
      <c r="C17" s="20">
        <f>C6+C10+C12+C15+C16</f>
        <v>29641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-9150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SUM(B20:B22)</f>
        <v>-9150</v>
      </c>
      <c r="C23" s="20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-40444</v>
      </c>
      <c r="C25" s="24">
        <f>C17+C23</f>
        <v>29641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0</v>
      </c>
      <c r="C26" s="14">
        <v>-4446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B25+B26</f>
        <v>-40444</v>
      </c>
      <c r="C27" s="25">
        <f>C25+C26</f>
        <v>25195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  <row r="31" spans="1:14">
      <c r="B31" s="12">
        <f>B27-'[1]Pasqyra e Pozicionit Financiar'!$B$65</f>
        <v>0</v>
      </c>
      <c r="C31" s="12">
        <f>C27-'[1]Pasqyra e Pozicionit Financiar'!$C$65</f>
        <v>0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2020-07-22T20:52:47Z</dcterms:modified>
</cp:coreProperties>
</file>