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332F2BCD-E5F8-486D-B4B4-F7C6AADF6586}" xr6:coauthVersionLast="45" xr6:coauthVersionMax="45" xr10:uidLastSave="{00000000-0000-0000-0000-000000000000}"/>
  <bookViews>
    <workbookView xWindow="22395" yWindow="405" windowWidth="15885" windowHeight="969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47" i="18" l="1"/>
  <c r="D55" i="18" l="1"/>
  <c r="B55" i="18" l="1"/>
  <c r="D42" i="18"/>
  <c r="D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<sst xmlns="http://schemas.openxmlformats.org/spreadsheetml/2006/main" count="414" uniqueCount="271">
  <si>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</si>
  <si>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</si>
  <si>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</si>
  <si>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</si>
  <si>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</si>
  <si>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</si>
  <si>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</si>
  <si>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</si>
  <si>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</si>
  <si>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</si>
  <si>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</si>
  <si>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</si>
  <si>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</si>
  <si>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</si>
  <si>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</si>
  <si>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</si>
  <si>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</si>
  <si>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</si>
  <si>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</si>
  <si>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</si>
  <si>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</si>
  <si>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</si>
  <si>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</si>
  <si>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</si>
  <si>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</si>
  <si>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</si>
  <si>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</si>
  <si>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</si>
  <si>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</si>
  <si>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</si>
  <si>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</si>
  <si>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</si>
  <si>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</si>
  <si>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</si>
  <si>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</si>
  <si>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</si>
  <si>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</si>
  <si>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</si>
  <si>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</si>
  <si>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</si>
  <si>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</si>
  <si>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</si>
  <si>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</si>
  <si>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</si>
  <si>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</si>
  <si>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</si>
  <si>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</si>
  <si>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</si>
  <si>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</si>
  <si>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</si>
  <si>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</si>
  <si>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</si>
  <si>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</si>
  <si>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</si>
  <si>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</si>
  <si>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</si>
  <si>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</si>
  <si>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</si>
  <si>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</si>
  <si>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</si>
  <si>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</si>
  <si>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</si>
  <si>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</si>
  <si>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</si>
  <si>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</si>
  <si>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</si>
  <si>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</si>
  <si>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</si>
  <si>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</si>
  <si>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</si>
  <si>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</si>
  <si>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</si>
  <si>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</si>
  <si>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</si>
  <si>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</si>
  <si>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</si>
  <si>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</si>
  <si>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</si>
  <si>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</si>
  <si>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</si>
  <si>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</si>
  <si>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</si>
  <si>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</si>
  <si>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</si>
  <si>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</si>
  <si>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</si>
  <si>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</si>
  <si>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</si>
  <si>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</si>
  <si>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</si>
  <si>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</si>
  <si>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</si>
  <si>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</si>
  <si>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</si>
  <si>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</si>
  <si>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</si>
  <si>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</si>
  <si>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</si>
  <si>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</si>
  <si>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</si>
  <si>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</si>
  <si>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</si>
  <si>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</si>
  <si>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</si>
  <si>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</si>
  <si>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</si>
  <si>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</si>
  <si>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</si>
  <si>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</si>
  <si>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</si>
  <si>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</si>
  <si>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</si>
  <si>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</si>
  <si>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</si>
  <si>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</si>
  <si>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</si>
  <si>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</si>
  <si>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</si>
  <si>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</si>
  <si>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</si>
  <si>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</si>
  <si>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</si>
  <si>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</si>
  <si>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</si>
  <si>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</si>
  <si>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</si>
  <si>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</si>
  <si>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</si>
  <si>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</si>
  <si>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</si>
  <si>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</si>
  <si>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</si>
  <si>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</si>
  <si>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</si>
  <si>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</si>
  <si>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</si>
  <si>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</si>
  <si>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</si>
  <si>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</si>
  <si>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</si>
  <si>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</si>
  <si>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</si>
  <si>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</si>
  <si>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</si>
  <si>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</si>
  <si>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</si>
  <si>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</si>
  <si>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</si>
  <si>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</si>
  <si>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</si>
  <si>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</si>
  <si>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</si>
  <si>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</si>
  <si>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</si>
  <si>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</si>
  <si>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</si>
  <si>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</si>
  <si>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</si>
  <si>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</si>
  <si>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</si>
  <si>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</si>
  <si>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</si>
  <si>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</si>
  <si>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</si>
  <si>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</si>
  <si>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</si>
  <si>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</si>
  <si>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</si>
  <si>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</si>
  <si>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</si>
  <si>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</si>
  <si>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</si>
  <si>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</si>
  <si>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</si>
  <si>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</si>
  <si>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</si>
  <si>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</si>
  <si>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</si>
  <si>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</si>
  <si>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</si>
  <si>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</si>
  <si>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</si>
  <si>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</si>
  <si>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</si>
  <si>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</si>
  <si>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</si>
  <si>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</si>
  <si>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</si>
  <si>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</si>
  <si>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</si>
  <si>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</si>
  <si>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</si>
  <si>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</si>
  <si>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</si>
  <si>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</si>
  <si>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</si>
  <si>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</si>
  <si>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</si>
  <si>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</si>
  <si>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</si>
  <si>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</si>
  <si>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</si>
  <si>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</si>
  <si>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</si>
  <si>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</si>
  <si>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</si>
  <si>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</si>
  <si>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</si>
  <si>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</si>
  <si>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</si>
  <si>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</si>
  <si>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</si>
  <si>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</si>
  <si>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</si>
  <si>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</si>
  <si>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</si>
  <si>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</si>
  <si>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</si>
  <si>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</si>
  <si>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</si>
  <si>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</si>
  <si>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</si>
  <si>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</si>
  <si>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</si>
  <si>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</si>
  <si>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</si>
  <si>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</si>
  <si>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</si>
  <si>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</si>
  <si>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</si>
  <si>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</si>
  <si>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</si>
  <si>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</si>
  <si>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</si>
  <si>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</si>
  <si>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</si>
  <si>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</si>
  <si>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</si>
  <si>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</si>
  <si>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</si>
  <si>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</si>
  <si>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</si>
  <si>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</si>
  <si>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</si>
  <si>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</si>
  <si>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</si>
  <si>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</si>
  <si>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</si>
  <si>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</si>
  <si>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</si>
  <si>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</si>
  <si>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</si>
  <si>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</si>
  <si>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</si>
  <si>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</si>
  <si>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</si>
  <si>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</si>
  <si>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</si>
  <si>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</si>
  <si>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</si>
  <si>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</si>
  <si>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</si>
  <si>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</si>
  <si>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</si>
  <si>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</si>
  <si>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</si>
  <si>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</si>
  <si>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</si>
  <si>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Te tjera (pershkruaj)gjoba e penalitete</t>
  </si>
  <si>
    <t xml:space="preserve"> Lek</t>
  </si>
  <si>
    <t>Pasqyrat financiare te vitit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</si>
</sst>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3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4" workbookViewId="0">
      <selection activeCell="F23" sqref="F23"/>
    </sheetView>
  </sheetViews>
  <sheetFormatPr defaultRowHeight="15"/>
  <cols>
    <col min="1" max="1" width="70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238</v>
      </c>
    </row>
    <row r="3" spans="1:6">
      <c r="A3" s="50" t="s">
        <v>239</v>
      </c>
    </row>
    <row r="4" spans="1:6">
      <c r="A4" s="50" t="s">
        <v>269</v>
      </c>
    </row>
    <row r="5" spans="1:6">
      <c r="A5" s="49" t="s">
        <v>228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214</v>
      </c>
      <c r="B9" s="51"/>
      <c r="C9" s="52"/>
      <c r="D9" s="51"/>
      <c r="E9" s="51"/>
      <c r="F9" s="82" t="s">
        <v>267</v>
      </c>
    </row>
    <row r="10" spans="1:6">
      <c r="A10" s="63" t="s">
        <v>259</v>
      </c>
      <c r="B10" s="64">
        <v>1883691</v>
      </c>
      <c r="C10" s="52"/>
      <c r="D10" s="64">
        <v>1929803</v>
      </c>
      <c r="E10" s="51"/>
      <c r="F10" s="81" t="s">
        <v>264</v>
      </c>
    </row>
    <row r="11" spans="1:6">
      <c r="A11" s="63" t="s">
        <v>261</v>
      </c>
      <c r="B11" s="64">
        <v>0</v>
      </c>
      <c r="C11" s="52"/>
      <c r="D11" s="64">
        <v>0</v>
      </c>
      <c r="E11" s="51"/>
      <c r="F11" s="81" t="s">
        <v>265</v>
      </c>
    </row>
    <row r="12" spans="1:6">
      <c r="A12" s="63" t="s">
        <v>262</v>
      </c>
      <c r="B12" s="64">
        <v>0</v>
      </c>
      <c r="C12" s="52"/>
      <c r="D12" s="64">
        <v>0</v>
      </c>
      <c r="E12" s="51"/>
      <c r="F12" s="81" t="s">
        <v>265</v>
      </c>
    </row>
    <row r="13" spans="1:6">
      <c r="A13" s="63" t="s">
        <v>263</v>
      </c>
      <c r="B13" s="64">
        <v>0</v>
      </c>
      <c r="C13" s="52"/>
      <c r="D13" s="64">
        <v>0</v>
      </c>
      <c r="E13" s="51"/>
      <c r="F13" s="81" t="s">
        <v>265</v>
      </c>
    </row>
    <row r="14" spans="1:6">
      <c r="A14" s="63" t="s">
        <v>260</v>
      </c>
      <c r="B14" s="64">
        <v>0</v>
      </c>
      <c r="C14" s="52"/>
      <c r="D14" s="64">
        <v>0</v>
      </c>
      <c r="E14" s="51"/>
      <c r="F14" s="81" t="s">
        <v>266</v>
      </c>
    </row>
    <row r="15" spans="1:6">
      <c r="A15" s="45" t="s">
        <v>215</v>
      </c>
      <c r="B15" s="64">
        <v>0</v>
      </c>
      <c r="C15" s="52"/>
      <c r="D15" s="64">
        <v>0</v>
      </c>
      <c r="E15" s="51"/>
      <c r="F15" s="42"/>
    </row>
    <row r="16" spans="1:6">
      <c r="A16" s="45" t="s">
        <v>216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217</v>
      </c>
      <c r="B17" s="64">
        <v>7</v>
      </c>
      <c r="C17" s="52"/>
      <c r="D17" s="64">
        <v>36</v>
      </c>
      <c r="E17" s="51"/>
      <c r="F17" s="42"/>
    </row>
    <row r="18" spans="1:6">
      <c r="A18" s="45" t="s">
        <v>218</v>
      </c>
      <c r="B18" s="51"/>
      <c r="C18" s="52"/>
      <c r="D18" s="51"/>
      <c r="E18" s="51"/>
      <c r="F18" s="42"/>
    </row>
    <row r="19" spans="1:6">
      <c r="A19" s="63" t="s">
        <v>218</v>
      </c>
      <c r="B19" s="64">
        <v>-52305</v>
      </c>
      <c r="C19" s="52"/>
      <c r="D19" s="64">
        <v>-102966</v>
      </c>
      <c r="E19" s="51"/>
      <c r="F19" s="42"/>
    </row>
    <row r="20" spans="1:6">
      <c r="A20" s="63" t="s">
        <v>244</v>
      </c>
      <c r="B20" s="64">
        <v>0</v>
      </c>
      <c r="C20" s="52"/>
      <c r="D20" s="64">
        <v>0</v>
      </c>
      <c r="E20" s="51"/>
      <c r="F20" s="42"/>
    </row>
    <row r="21" spans="1:6">
      <c r="A21" s="45" t="s">
        <v>236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-1380000</v>
      </c>
      <c r="C22" s="52"/>
      <c r="D22" s="64">
        <v>-720000</v>
      </c>
      <c r="E22" s="51"/>
      <c r="F22" s="42"/>
    </row>
    <row r="23" spans="1:6">
      <c r="A23" s="63" t="s">
        <v>246</v>
      </c>
      <c r="B23" s="64">
        <v>-222188</v>
      </c>
      <c r="C23" s="52"/>
      <c r="D23" s="64">
        <v>-120240</v>
      </c>
      <c r="E23" s="51"/>
      <c r="F23" s="42"/>
    </row>
    <row r="24" spans="1:6">
      <c r="A24" s="63" t="s">
        <v>248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219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234</v>
      </c>
      <c r="B26" s="64">
        <v>0</v>
      </c>
      <c r="C26" s="52"/>
      <c r="D26" s="64">
        <v>-130009</v>
      </c>
      <c r="E26" s="51"/>
      <c r="F26" s="42"/>
    </row>
    <row r="27" spans="1:6">
      <c r="A27" s="45" t="s">
        <v>220</v>
      </c>
      <c r="B27" s="64">
        <v>-115156</v>
      </c>
      <c r="C27" s="52"/>
      <c r="D27" s="64">
        <v>-284705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247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256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250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255</v>
      </c>
      <c r="B33" s="64">
        <v>0</v>
      </c>
      <c r="C33" s="52"/>
      <c r="D33" s="64">
        <v>0</v>
      </c>
      <c r="E33" s="51"/>
      <c r="F33" s="42"/>
    </row>
    <row r="34" spans="1:6" ht="15" customHeight="1">
      <c r="A34" s="63" t="s">
        <v>251</v>
      </c>
      <c r="B34" s="64">
        <v>0</v>
      </c>
      <c r="C34" s="52"/>
      <c r="D34" s="64">
        <v>0</v>
      </c>
      <c r="E34" s="51"/>
      <c r="F34" s="42"/>
    </row>
    <row r="35" spans="1:6">
      <c r="A35" s="45" t="s">
        <v>221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237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0</v>
      </c>
      <c r="C37" s="52"/>
      <c r="D37" s="64">
        <v>0</v>
      </c>
      <c r="E37" s="51"/>
      <c r="F37" s="42"/>
    </row>
    <row r="38" spans="1:6">
      <c r="A38" s="63" t="s">
        <v>254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253</v>
      </c>
      <c r="B39" s="64">
        <v>0</v>
      </c>
      <c r="C39" s="52"/>
      <c r="D39" s="64">
        <v>0</v>
      </c>
      <c r="E39" s="51"/>
      <c r="F39" s="42"/>
    </row>
    <row r="40" spans="1:6">
      <c r="A40" s="45" t="s">
        <v>222</v>
      </c>
      <c r="B40" s="64">
        <v>0</v>
      </c>
      <c r="C40" s="52"/>
      <c r="D40" s="64">
        <v>0</v>
      </c>
      <c r="E40" s="51"/>
      <c r="F40" s="42"/>
    </row>
    <row r="41" spans="1:6">
      <c r="A41" s="79" t="s">
        <v>257</v>
      </c>
      <c r="B41" s="64">
        <v>0</v>
      </c>
      <c r="C41" s="52"/>
      <c r="D41" s="64">
        <v>0</v>
      </c>
      <c r="E41" s="51"/>
      <c r="F41" s="42"/>
    </row>
    <row r="42" spans="1:6">
      <c r="A42" s="45" t="s">
        <v>223</v>
      </c>
      <c r="B42" s="54">
        <v>114049</v>
      </c>
      <c r="C42" s="55"/>
      <c r="D42" s="54">
        <f>SUM(D9:D41)</f>
        <v>571919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224</v>
      </c>
      <c r="B44" s="64">
        <v>-5703</v>
      </c>
      <c r="C44" s="52"/>
      <c r="D44" s="64">
        <v>-85788</v>
      </c>
      <c r="E44" s="51"/>
      <c r="F44" s="42"/>
    </row>
    <row r="45" spans="1:6">
      <c r="A45" s="63" t="s">
        <v>225</v>
      </c>
      <c r="B45" s="64">
        <v>0</v>
      </c>
      <c r="C45" s="52"/>
      <c r="D45" s="64">
        <v>0</v>
      </c>
      <c r="E45" s="51"/>
      <c r="F45" s="42"/>
    </row>
    <row r="46" spans="1:6">
      <c r="A46" s="63" t="s">
        <v>235</v>
      </c>
      <c r="B46" s="64">
        <v>0</v>
      </c>
      <c r="C46" s="52"/>
      <c r="D46" s="64">
        <v>0</v>
      </c>
      <c r="E46" s="51"/>
      <c r="F46" s="42"/>
    </row>
    <row r="47" spans="1:6">
      <c r="A47" s="45" t="s">
        <v>240</v>
      </c>
      <c r="B47" s="67">
        <v>108346</v>
      </c>
      <c r="C47" s="58"/>
      <c r="D47" s="67">
        <f>SUM(D42:D46)</f>
        <v>486131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229</v>
      </c>
      <c r="B50" s="65">
        <v>0</v>
      </c>
      <c r="C50" s="53"/>
      <c r="D50" s="65">
        <v>0</v>
      </c>
      <c r="E50" s="51"/>
      <c r="F50" s="42"/>
    </row>
    <row r="51" spans="1:6">
      <c r="A51" s="63" t="s">
        <v>230</v>
      </c>
      <c r="B51" s="65">
        <v>0</v>
      </c>
      <c r="C51" s="53"/>
      <c r="D51" s="65">
        <v>0</v>
      </c>
      <c r="E51" s="51"/>
      <c r="F51" s="42"/>
    </row>
    <row r="52" spans="1:6">
      <c r="A52" s="63" t="s">
        <v>231</v>
      </c>
      <c r="B52" s="65">
        <v>0</v>
      </c>
      <c r="C52" s="53"/>
      <c r="D52" s="65">
        <v>0</v>
      </c>
      <c r="E52" s="56"/>
      <c r="F52" s="42"/>
    </row>
    <row r="53" spans="1:6" ht="15" customHeight="1">
      <c r="A53" s="63" t="s">
        <v>232</v>
      </c>
      <c r="B53" s="65">
        <v>0</v>
      </c>
      <c r="C53" s="53"/>
      <c r="D53" s="65">
        <v>0</v>
      </c>
      <c r="E53" s="60"/>
      <c r="F53" s="37"/>
    </row>
    <row r="54" spans="1:6">
      <c r="A54" s="80" t="s">
        <v>268</v>
      </c>
      <c r="B54" s="65">
        <v>-12492</v>
      </c>
      <c r="C54" s="53"/>
      <c r="D54" s="65">
        <v>-3790</v>
      </c>
      <c r="E54" s="35"/>
      <c r="F54" s="37"/>
    </row>
    <row r="55" spans="1:6">
      <c r="A55" s="70" t="s">
        <v>242</v>
      </c>
      <c r="B55" s="71">
        <f>SUM(B50:B54)</f>
        <v>-12492</v>
      </c>
      <c r="C55" s="71"/>
      <c r="D55" s="71">
        <f t="shared" ref="D55" si="0">SUM(D50:D54)</f>
        <v>-3790</v>
      </c>
      <c r="E55" s="60"/>
      <c r="F55" s="37"/>
    </row>
    <row r="56" spans="1:6">
      <c r="A56" s="72"/>
      <c r="B56" s="73"/>
      <c r="C56" s="74"/>
      <c r="D56" s="73"/>
      <c r="E56" s="60"/>
      <c r="F56" s="37"/>
    </row>
    <row r="57" spans="1:6" ht="15.75" thickBot="1">
      <c r="A57" s="70" t="s">
        <v>243</v>
      </c>
      <c r="B57" s="75">
        <v>95854</v>
      </c>
      <c r="C57" s="76"/>
      <c r="D57" s="75">
        <f>D47+D55</f>
        <v>482341</v>
      </c>
      <c r="E57" s="60"/>
      <c r="F57" s="37"/>
    </row>
    <row r="58" spans="1:6" ht="15.75" thickTop="1">
      <c r="A58" s="72"/>
      <c r="B58" s="73"/>
      <c r="C58" s="74"/>
      <c r="D58" s="73"/>
      <c r="E58" s="60"/>
      <c r="F58" s="37"/>
    </row>
    <row r="59" spans="1:6">
      <c r="A59" s="77" t="s">
        <v>233</v>
      </c>
      <c r="B59" s="73"/>
      <c r="C59" s="74"/>
      <c r="D59" s="73"/>
      <c r="E59" s="61"/>
      <c r="F59" s="39"/>
    </row>
    <row r="60" spans="1:6">
      <c r="A60" s="72" t="s">
        <v>226</v>
      </c>
      <c r="B60" s="64">
        <v>0</v>
      </c>
      <c r="C60" s="51"/>
      <c r="D60" s="64">
        <v>0</v>
      </c>
      <c r="E60" s="61"/>
      <c r="F60" s="39"/>
    </row>
    <row r="61" spans="1:6">
      <c r="A61" s="72" t="s">
        <v>227</v>
      </c>
      <c r="B61" s="64">
        <v>0</v>
      </c>
      <c r="C61" s="51"/>
      <c r="D61" s="64">
        <v>0</v>
      </c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8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2020-07-26T18:10:39Z</dcterms:modified>
</cp:coreProperties>
</file>