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3715" windowHeight="9000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47" i="1"/>
  <c r="D42"/>
  <c r="D47" s="1"/>
  <c r="D57" s="1"/>
  <c r="B42"/>
  <c r="A3"/>
  <c r="A2"/>
  <c r="A1"/>
  <c r="B57" l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<sst xmlns="http://schemas.openxmlformats.org/spreadsheetml/2006/main" count="63" uniqueCount="59">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</sst>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TRAJF%202019/PASQYRAT%20FINANCIARE%20SKK%202019/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``TRAJF``sh.p.k</v>
          </cell>
        </row>
        <row r="3">
          <cell r="A3" t="str">
            <v>L42312019G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53" sqref="F53:F5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``TRAJF``sh.p.k</v>
      </c>
    </row>
    <row r="3" spans="1:6">
      <c r="A3" s="1" t="str">
        <f>'[1]1-Pasqyra e Pozicioni Financiar'!A3</f>
        <v>L42312019G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v>19000864</v>
      </c>
      <c r="C10" s="14"/>
      <c r="D10" s="17">
        <v>18548332</v>
      </c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/>
      <c r="C14" s="14"/>
      <c r="D14" s="17"/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>
      <c r="A16" s="12" t="s">
        <v>16</v>
      </c>
      <c r="B16" s="17"/>
      <c r="C16" s="14"/>
      <c r="D16" s="17"/>
      <c r="E16" s="13"/>
      <c r="F16" s="3"/>
    </row>
    <row r="17" spans="1:6">
      <c r="A17" s="12" t="s">
        <v>17</v>
      </c>
      <c r="B17" s="17"/>
      <c r="C17" s="14"/>
      <c r="D17" s="17"/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v>-201262</v>
      </c>
      <c r="C19" s="14"/>
      <c r="D19" s="17">
        <v>-183152</v>
      </c>
      <c r="E19" s="13"/>
      <c r="F19" s="3"/>
    </row>
    <row r="20" spans="1:6">
      <c r="A20" s="16" t="s">
        <v>19</v>
      </c>
      <c r="B20" s="17">
        <v>-818193</v>
      </c>
      <c r="C20" s="14"/>
      <c r="D20" s="17">
        <v>-176220</v>
      </c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v>-2521200</v>
      </c>
      <c r="C22" s="14"/>
      <c r="D22" s="17">
        <v>-4815334</v>
      </c>
      <c r="E22" s="13"/>
      <c r="F22" s="3"/>
    </row>
    <row r="23" spans="1:6">
      <c r="A23" s="16" t="s">
        <v>22</v>
      </c>
      <c r="B23" s="17">
        <v>-404658</v>
      </c>
      <c r="C23" s="14"/>
      <c r="D23" s="17">
        <v>-770685</v>
      </c>
      <c r="E23" s="13"/>
      <c r="F23" s="3"/>
    </row>
    <row r="24" spans="1:6">
      <c r="A24" s="16" t="s">
        <v>23</v>
      </c>
      <c r="B24" s="17"/>
      <c r="C24" s="14"/>
      <c r="D24" s="17"/>
      <c r="E24" s="13"/>
      <c r="F24" s="3"/>
    </row>
    <row r="25" spans="1:6">
      <c r="A25" s="12" t="s">
        <v>24</v>
      </c>
      <c r="B25" s="17"/>
      <c r="C25" s="14"/>
      <c r="D25" s="17"/>
      <c r="E25" s="13"/>
      <c r="F25" s="3"/>
    </row>
    <row r="26" spans="1:6">
      <c r="A26" s="12" t="s">
        <v>25</v>
      </c>
      <c r="B26" s="17">
        <v>-193477</v>
      </c>
      <c r="C26" s="14"/>
      <c r="D26" s="17">
        <v>-112039</v>
      </c>
      <c r="E26" s="13"/>
      <c r="F26" s="3"/>
    </row>
    <row r="27" spans="1:6">
      <c r="A27" s="12" t="s">
        <v>26</v>
      </c>
      <c r="B27" s="17">
        <v>-4109187</v>
      </c>
      <c r="C27" s="14"/>
      <c r="D27" s="17">
        <v>-4056150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 ht="15" customHeight="1">
      <c r="A29" s="16" t="s">
        <v>28</v>
      </c>
      <c r="B29" s="17"/>
      <c r="C29" s="14"/>
      <c r="D29" s="17"/>
      <c r="E29" s="13"/>
      <c r="F29" s="3"/>
    </row>
    <row r="30" spans="1:6" ht="15" customHeight="1">
      <c r="A30" s="16" t="s">
        <v>29</v>
      </c>
      <c r="B30" s="17"/>
      <c r="C30" s="14"/>
      <c r="D30" s="17"/>
      <c r="E30" s="13"/>
      <c r="F30" s="3"/>
    </row>
    <row r="31" spans="1:6" ht="15" customHeight="1">
      <c r="A31" s="16" t="s">
        <v>30</v>
      </c>
      <c r="B31" s="17"/>
      <c r="C31" s="14"/>
      <c r="D31" s="17"/>
      <c r="E31" s="13"/>
      <c r="F31" s="3"/>
    </row>
    <row r="32" spans="1:6" ht="15" customHeight="1">
      <c r="A32" s="16" t="s">
        <v>31</v>
      </c>
      <c r="B32" s="17"/>
      <c r="C32" s="14"/>
      <c r="D32" s="17"/>
      <c r="E32" s="13"/>
      <c r="F32" s="3"/>
    </row>
    <row r="33" spans="1:6" ht="15" customHeight="1">
      <c r="A33" s="16" t="s">
        <v>32</v>
      </c>
      <c r="B33" s="17"/>
      <c r="C33" s="14"/>
      <c r="D33" s="17">
        <v>21388</v>
      </c>
      <c r="E33" s="13"/>
      <c r="F33" s="3"/>
    </row>
    <row r="34" spans="1:6" ht="15" customHeight="1">
      <c r="A34" s="16" t="s">
        <v>33</v>
      </c>
      <c r="B34" s="17"/>
      <c r="C34" s="14"/>
      <c r="D34" s="17"/>
      <c r="E34" s="13"/>
      <c r="F34" s="3"/>
    </row>
    <row r="35" spans="1:6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/>
      <c r="C37" s="14"/>
      <c r="D37" s="17"/>
      <c r="E37" s="13"/>
      <c r="F37" s="3"/>
    </row>
    <row r="38" spans="1:6">
      <c r="A38" s="16" t="s">
        <v>37</v>
      </c>
      <c r="B38" s="17">
        <v>-21360</v>
      </c>
      <c r="C38" s="14"/>
      <c r="D38" s="17">
        <v>-173</v>
      </c>
      <c r="E38" s="13"/>
      <c r="F38" s="3"/>
    </row>
    <row r="39" spans="1:6">
      <c r="A39" s="16" t="s">
        <v>38</v>
      </c>
      <c r="B39" s="17"/>
      <c r="C39" s="14"/>
      <c r="D39" s="17"/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SUM(B10:B41)</f>
        <v>10731527</v>
      </c>
      <c r="C42" s="22"/>
      <c r="D42" s="21">
        <f>SUM(D10:D41)</f>
        <v>8455967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-1667682</v>
      </c>
      <c r="C44" s="14"/>
      <c r="D44" s="17">
        <v>-1300088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9063845</v>
      </c>
      <c r="C47" s="23"/>
      <c r="D47" s="24">
        <f>SUM(D42:D46)</f>
        <v>7155879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/>
      <c r="C50" s="29"/>
      <c r="D50" s="30"/>
      <c r="E50" s="13"/>
      <c r="F50" s="3"/>
    </row>
    <row r="51" spans="1:6">
      <c r="A51" s="16" t="s">
        <v>49</v>
      </c>
      <c r="B51" s="30"/>
      <c r="C51" s="29"/>
      <c r="D51" s="30"/>
      <c r="E51" s="13"/>
      <c r="F51" s="3"/>
    </row>
    <row r="52" spans="1:6">
      <c r="A52" s="16" t="s">
        <v>50</v>
      </c>
      <c r="B52" s="30"/>
      <c r="C52" s="29"/>
      <c r="D52" s="30"/>
      <c r="E52" s="11"/>
      <c r="F52" s="3"/>
    </row>
    <row r="53" spans="1:6" ht="15" customHeight="1">
      <c r="A53" s="16" t="s">
        <v>51</v>
      </c>
      <c r="B53" s="30"/>
      <c r="C53" s="29"/>
      <c r="D53" s="30"/>
      <c r="E53" s="31"/>
      <c r="F53" s="32"/>
    </row>
    <row r="54" spans="1:6">
      <c r="A54" s="33" t="s">
        <v>52</v>
      </c>
      <c r="B54" s="30"/>
      <c r="C54" s="29"/>
      <c r="D54" s="30"/>
      <c r="E54" s="34"/>
      <c r="F54" s="32"/>
    </row>
    <row r="55" spans="1:6">
      <c r="A55" s="28" t="s">
        <v>53</v>
      </c>
      <c r="B55" s="35"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B47+B56</f>
        <v>9063845</v>
      </c>
      <c r="C57" s="41"/>
      <c r="D57" s="40">
        <f>D47+D56</f>
        <v>7155879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/>
      <c r="C60" s="13"/>
      <c r="D60" s="17"/>
      <c r="E60" s="43"/>
      <c r="F60" s="44"/>
    </row>
    <row r="61" spans="1:6">
      <c r="A61" s="37" t="s">
        <v>57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2020-07-18T15:46:15Z</dcterms:created>
  <dcterms:modified xsi:type="dcterms:W3CDTF">2020-07-18T15:49:41Z</dcterms:modified>
</cp:coreProperties>
</file>