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logy\Desktop\Gold 2019\"/>
    </mc:Choice>
  </mc:AlternateContent>
  <bookViews>
    <workbookView xWindow="0" yWindow="0" windowWidth="22512" windowHeight="932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B12" i="1"/>
  <c r="C12" i="1"/>
  <c r="C23" i="1" l="1"/>
  <c r="B23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<sst xmlns="http://schemas.openxmlformats.org/spreadsheetml/2006/main" count="26" uniqueCount="25">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</sst>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F18" sqref="F18"/>
    </sheetView>
  </sheetViews>
  <sheetFormatPr defaultRowHeight="14.4" x14ac:dyDescent="0.3"/>
  <cols>
    <col min="1" max="1" width="72.33203125" customWidth="1"/>
    <col min="2" max="3" width="13.77734375" bestFit="1" customWidth="1"/>
    <col min="6" max="6" width="9.109375" customWidth="1"/>
    <col min="7" max="7" width="8.5546875" customWidth="1"/>
    <col min="11" max="11" width="12.109375" customWidth="1"/>
  </cols>
  <sheetData>
    <row r="2" spans="1:3" ht="15" customHeight="1" x14ac:dyDescent="0.3">
      <c r="A2" s="25" t="s">
        <v>24</v>
      </c>
      <c r="B2" s="17" t="s">
        <v>23</v>
      </c>
      <c r="C2" s="17" t="s">
        <v>23</v>
      </c>
    </row>
    <row r="3" spans="1:3" ht="15" customHeight="1" x14ac:dyDescent="0.3">
      <c r="A3" s="26"/>
      <c r="B3" s="17" t="s">
        <v>22</v>
      </c>
      <c r="C3" s="17" t="s">
        <v>21</v>
      </c>
    </row>
    <row r="4" spans="1:3" x14ac:dyDescent="0.3">
      <c r="A4" s="16" t="s">
        <v>20</v>
      </c>
      <c r="B4" s="1"/>
      <c r="C4" s="1"/>
    </row>
    <row r="5" spans="1:3" x14ac:dyDescent="0.3">
      <c r="B5" s="15"/>
      <c r="C5" s="1"/>
    </row>
    <row r="6" spans="1:3" x14ac:dyDescent="0.3">
      <c r="A6" s="10" t="s">
        <v>19</v>
      </c>
      <c r="B6" s="4"/>
      <c r="C6" s="1"/>
    </row>
    <row r="7" spans="1:3" x14ac:dyDescent="0.3">
      <c r="A7" s="10" t="s">
        <v>18</v>
      </c>
      <c r="B7" s="18">
        <v>15753675</v>
      </c>
      <c r="C7" s="18">
        <v>7105001</v>
      </c>
    </row>
    <row r="8" spans="1:3" x14ac:dyDescent="0.3">
      <c r="A8" s="10" t="s">
        <v>17</v>
      </c>
      <c r="B8" s="1"/>
      <c r="C8" s="1"/>
    </row>
    <row r="9" spans="1:3" x14ac:dyDescent="0.3">
      <c r="A9" s="10" t="s">
        <v>16</v>
      </c>
      <c r="B9" s="1"/>
      <c r="C9" s="1"/>
    </row>
    <row r="10" spans="1:3" x14ac:dyDescent="0.3">
      <c r="A10" s="10" t="s">
        <v>15</v>
      </c>
      <c r="B10" s="18">
        <v>-1406328</v>
      </c>
      <c r="C10" s="18">
        <v>-177233</v>
      </c>
    </row>
    <row r="11" spans="1:3" x14ac:dyDescent="0.3">
      <c r="A11" s="10" t="s">
        <v>14</v>
      </c>
      <c r="B11" s="18">
        <v>-1223679</v>
      </c>
      <c r="C11" s="18">
        <v>-1942217</v>
      </c>
    </row>
    <row r="12" spans="1:3" x14ac:dyDescent="0.3">
      <c r="A12" s="10" t="s">
        <v>13</v>
      </c>
      <c r="B12" s="19">
        <f>SUM(B13:B14)</f>
        <v>-8781817</v>
      </c>
      <c r="C12" s="19">
        <f>SUM(C13:C14)</f>
        <v>-4794204</v>
      </c>
    </row>
    <row r="13" spans="1:3" x14ac:dyDescent="0.3">
      <c r="A13" s="14" t="s">
        <v>12</v>
      </c>
      <c r="B13" s="20">
        <v>-7749535</v>
      </c>
      <c r="C13" s="18">
        <v>-4106271</v>
      </c>
    </row>
    <row r="14" spans="1:3" x14ac:dyDescent="0.3">
      <c r="A14" s="14" t="s">
        <v>11</v>
      </c>
      <c r="B14" s="20">
        <v>-1032282</v>
      </c>
      <c r="C14" s="18">
        <v>-687933</v>
      </c>
    </row>
    <row r="15" spans="1:3" x14ac:dyDescent="0.3">
      <c r="A15" s="10" t="s">
        <v>10</v>
      </c>
      <c r="B15" s="21">
        <v>-353870</v>
      </c>
      <c r="C15" s="22">
        <v>-459857</v>
      </c>
    </row>
    <row r="16" spans="1:3" x14ac:dyDescent="0.3">
      <c r="A16" s="10" t="s">
        <v>9</v>
      </c>
      <c r="B16" s="21">
        <v>-525000</v>
      </c>
      <c r="C16" s="22">
        <v>-480000</v>
      </c>
    </row>
    <row r="17" spans="1:3" x14ac:dyDescent="0.3">
      <c r="A17" s="11" t="s">
        <v>8</v>
      </c>
      <c r="B17" s="23">
        <f>SUM(B6:B12,B15:B16)</f>
        <v>3462981</v>
      </c>
      <c r="C17" s="23">
        <f>SUM(C6:C12,C15:C16)</f>
        <v>-748510</v>
      </c>
    </row>
    <row r="18" spans="1:3" x14ac:dyDescent="0.3">
      <c r="A18" s="8"/>
      <c r="B18" s="13"/>
      <c r="C18" s="13"/>
    </row>
    <row r="19" spans="1:3" x14ac:dyDescent="0.3">
      <c r="A19" s="12" t="s">
        <v>7</v>
      </c>
      <c r="B19" s="11"/>
      <c r="C19" s="1"/>
    </row>
    <row r="20" spans="1:3" x14ac:dyDescent="0.3">
      <c r="A20" s="9" t="s">
        <v>6</v>
      </c>
      <c r="B20" s="9">
        <v>0</v>
      </c>
      <c r="C20" s="1">
        <v>0</v>
      </c>
    </row>
    <row r="21" spans="1:3" x14ac:dyDescent="0.3">
      <c r="A21" s="10" t="s">
        <v>5</v>
      </c>
      <c r="B21" s="9">
        <v>0</v>
      </c>
      <c r="C21" s="1">
        <v>0</v>
      </c>
    </row>
    <row r="22" spans="1:3" x14ac:dyDescent="0.3">
      <c r="A22" s="10" t="s">
        <v>4</v>
      </c>
      <c r="B22" s="9">
        <v>0</v>
      </c>
      <c r="C22" s="1">
        <v>0</v>
      </c>
    </row>
    <row r="23" spans="1:3" x14ac:dyDescent="0.3">
      <c r="A23" s="8" t="s">
        <v>3</v>
      </c>
      <c r="B23" s="7">
        <f>SUM(B20:B22)</f>
        <v>0</v>
      </c>
      <c r="C23" s="7">
        <f>SUM(C20:C22)</f>
        <v>0</v>
      </c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>
        <f>B17+B23</f>
        <v>3462981</v>
      </c>
      <c r="C25" s="6">
        <f>C17+C23</f>
        <v>-748510</v>
      </c>
    </row>
    <row r="26" spans="1:3" x14ac:dyDescent="0.3">
      <c r="A26" s="5" t="s">
        <v>1</v>
      </c>
      <c r="B26" s="24">
        <v>519447</v>
      </c>
      <c r="C26" s="1">
        <v>0</v>
      </c>
    </row>
    <row r="27" spans="1:3" ht="15" thickBot="1" x14ac:dyDescent="0.35">
      <c r="A27" s="3" t="s">
        <v>0</v>
      </c>
      <c r="B27" s="2">
        <f>B25-B26</f>
        <v>2943534</v>
      </c>
      <c r="C27" s="2">
        <f>C25-C26</f>
        <v>-748510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Technology</cp:lastModifiedBy>
  <dcterms:created xsi:type="dcterms:W3CDTF">2018-06-20T15:30:23Z</dcterms:created>
  <dcterms:modified xsi:type="dcterms:W3CDTF">2019-06-28T08:41:14Z</dcterms:modified>
</cp:coreProperties>
</file>