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stech\Desktop\QKB\"/>
    </mc:Choice>
  </mc:AlternateContent>
  <bookViews>
    <workbookView xWindow="0" yWindow="0" windowWidth="19200" windowHeight="109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B57" i="18" s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<sst xmlns="http://schemas.openxmlformats.org/spreadsheetml/2006/main" count="414" uniqueCount="271">
  <si>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</si>
  <si>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</si>
  <si>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</si>
  <si>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</si>
  <si>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</si>
  <si>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</si>
  <si>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</si>
  <si>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</si>
  <si>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</si>
  <si>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</si>
  <si>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</si>
  <si>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</si>
  <si>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</si>
  <si>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</si>
  <si>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</si>
  <si>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</si>
  <si>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</si>
  <si>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</si>
  <si>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</si>
  <si>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</si>
  <si>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</si>
  <si>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</si>
  <si>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</si>
  <si>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</si>
  <si>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</si>
  <si>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</si>
  <si>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</si>
  <si>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</si>
  <si>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</si>
  <si>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</si>
  <si>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</si>
  <si>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</si>
  <si>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</si>
  <si>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</si>
  <si>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</si>
  <si>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</si>
  <si>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</si>
  <si>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</si>
  <si>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</si>
  <si>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</si>
  <si>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</si>
  <si>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</si>
  <si>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</si>
  <si>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</si>
  <si>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</si>
  <si>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</si>
  <si>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</si>
  <si>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</si>
  <si>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</si>
  <si>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</si>
  <si>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</si>
  <si>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</si>
  <si>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</si>
  <si>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</si>
  <si>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</si>
  <si>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</si>
  <si>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</si>
  <si>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</si>
  <si>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</si>
  <si>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</si>
  <si>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</si>
  <si>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</si>
  <si>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</si>
  <si>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</si>
  <si>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</si>
  <si>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</si>
  <si>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</si>
  <si>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</si>
  <si>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</si>
  <si>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</si>
  <si>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</si>
  <si>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</si>
  <si>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</si>
  <si>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</si>
  <si>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</si>
  <si>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</si>
  <si>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</si>
  <si>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</si>
  <si>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</si>
  <si>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</si>
  <si>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</si>
  <si>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</si>
  <si>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</si>
  <si>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</si>
  <si>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</si>
  <si>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</si>
  <si>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</si>
  <si>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</si>
  <si>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</si>
  <si>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</si>
  <si>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</si>
  <si>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</si>
  <si>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</si>
  <si>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</si>
  <si>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</si>
  <si>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</si>
  <si>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</si>
  <si>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</si>
  <si>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</si>
  <si>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</si>
  <si>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</si>
  <si>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</si>
  <si>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</si>
  <si>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</si>
  <si>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</si>
  <si>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</si>
  <si>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</si>
  <si>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</si>
  <si>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</si>
  <si>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</si>
  <si>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</si>
  <si>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</si>
  <si>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</si>
  <si>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</si>
  <si>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</si>
  <si>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</si>
  <si>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</si>
  <si>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</si>
  <si>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</si>
  <si>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</si>
  <si>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</si>
  <si>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</si>
  <si>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</si>
  <si>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</si>
  <si>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</si>
  <si>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</si>
  <si>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</si>
  <si>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</si>
  <si>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</si>
  <si>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</si>
  <si>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</si>
  <si>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</si>
  <si>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</si>
  <si>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</si>
  <si>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</si>
  <si>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</si>
  <si>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</si>
  <si>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</si>
  <si>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</si>
  <si>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</si>
  <si>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</si>
  <si>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</si>
  <si>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</si>
  <si>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</si>
  <si>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</si>
  <si>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</si>
  <si>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</si>
  <si>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</si>
  <si>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</si>
  <si>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</si>
  <si>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</si>
  <si>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</si>
  <si>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</si>
  <si>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</si>
  <si>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</si>
  <si>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</si>
  <si>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</si>
  <si>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</si>
  <si>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</si>
  <si>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</si>
  <si>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</si>
  <si>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</si>
  <si>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</si>
  <si>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</si>
  <si>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</si>
  <si>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</si>
  <si>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</si>
  <si>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</si>
  <si>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</si>
  <si>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</si>
  <si>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</si>
  <si>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</si>
  <si>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</si>
  <si>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</si>
  <si>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</si>
  <si>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</si>
  <si>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</si>
  <si>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</si>
  <si>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</si>
  <si>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</si>
  <si>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</si>
  <si>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</si>
  <si>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</si>
  <si>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</si>
  <si>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</si>
  <si>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</si>
  <si>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</si>
  <si>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</si>
  <si>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</si>
  <si>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</si>
  <si>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</si>
  <si>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</si>
  <si>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</si>
  <si>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</si>
  <si>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</si>
  <si>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</si>
  <si>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</si>
  <si>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</si>
  <si>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</si>
  <si>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</si>
  <si>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</si>
  <si>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</si>
  <si>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</si>
  <si>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</si>
  <si>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</si>
  <si>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</si>
  <si>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</si>
  <si>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</si>
  <si>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</si>
  <si>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</si>
  <si>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</si>
  <si>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</si>
  <si>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</si>
  <si>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</si>
  <si>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</si>
  <si>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</si>
  <si>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</si>
  <si>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</si>
  <si>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</si>
  <si>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</si>
  <si>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</si>
  <si>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</si>
  <si>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</si>
  <si>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</si>
  <si>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</si>
  <si>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</si>
  <si>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</si>
  <si>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</si>
  <si>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</si>
  <si>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</si>
  <si>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</si>
  <si>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</si>
  <si>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</si>
  <si>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</si>
  <si>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</si>
  <si>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</si>
  <si>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</si>
  <si>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</si>
  <si>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</si>
  <si>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</si>
  <si>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</si>
  <si>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</si>
  <si>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</si>
  <si>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</si>
  <si>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</si>
  <si>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</si>
  <si>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</si>
  <si>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</si>
  <si>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</si>
  <si>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</si>
  <si>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</si>
  <si>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</si>
  <si>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</si>
  <si>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</si>
  <si>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</si>
  <si>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</si>
  <si>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</si>
  <si>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</si>
  <si>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</si>
  <si>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</si>
  <si>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</si>
  <si>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</si>
  <si>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</si>
  <si>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</si>
  <si>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</si>
  <si>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</si>
  <si>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</si>
  <si>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</si>
  <si>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</si>
  <si>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Arifi shpk</t>
  </si>
  <si>
    <t>J66703087O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</si>
</sst>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5" zoomScaleNormal="100" workbookViewId="0">
      <selection activeCell="D51" sqref="D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111214079</v>
      </c>
      <c r="C10" s="52"/>
      <c r="D10" s="64">
        <v>101221243</v>
      </c>
      <c r="E10" s="51"/>
      <c r="F10" s="82" t="s">
        <v>264</v>
      </c>
    </row>
    <row r="11" spans="1:6">
      <c r="A11" s="63" t="s">
        <v>261</v>
      </c>
      <c r="B11" s="64">
        <v>2569852</v>
      </c>
      <c r="C11" s="52"/>
      <c r="D11" s="64">
        <v>5647091</v>
      </c>
      <c r="E11" s="51"/>
      <c r="F11" s="82" t="s">
        <v>265</v>
      </c>
    </row>
    <row r="12" spans="1:6">
      <c r="A12" s="63" t="s">
        <v>262</v>
      </c>
      <c r="B12" s="64">
        <v>9240600</v>
      </c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-102937668</v>
      </c>
      <c r="C19" s="52"/>
      <c r="D19" s="64">
        <v>-91333322</v>
      </c>
      <c r="E19" s="51"/>
      <c r="F19" s="42"/>
    </row>
    <row r="20" spans="1:6">
      <c r="A20" s="63" t="s">
        <v>244</v>
      </c>
      <c r="B20" s="64">
        <v>-9221105</v>
      </c>
      <c r="C20" s="52"/>
      <c r="D20" s="64">
        <v>-1690675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-4532465</v>
      </c>
      <c r="C22" s="52"/>
      <c r="D22" s="64">
        <v>-4038942</v>
      </c>
      <c r="E22" s="51"/>
      <c r="F22" s="42"/>
    </row>
    <row r="23" spans="1:6">
      <c r="A23" s="63" t="s">
        <v>246</v>
      </c>
      <c r="B23" s="64">
        <v>-773543</v>
      </c>
      <c r="C23" s="52"/>
      <c r="D23" s="64">
        <v>-693590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-129867</v>
      </c>
      <c r="C26" s="52"/>
      <c r="D26" s="64">
        <v>-3653978</v>
      </c>
      <c r="E26" s="51"/>
      <c r="F26" s="42"/>
    </row>
    <row r="27" spans="1:6">
      <c r="A27" s="45" t="s">
        <v>221</v>
      </c>
      <c r="B27" s="64">
        <v>-1315532</v>
      </c>
      <c r="C27" s="52"/>
      <c r="D27" s="64">
        <v>-2101142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-2931290</v>
      </c>
      <c r="C37" s="52"/>
      <c r="D37" s="64">
        <v>-2817667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1183061</v>
      </c>
      <c r="C42" s="55"/>
      <c r="D42" s="54">
        <f>SUM(D9:D41)</f>
        <v>539018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-472228</v>
      </c>
      <c r="C44" s="52"/>
      <c r="D44" s="64">
        <v>-343619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710833</v>
      </c>
      <c r="C47" s="58"/>
      <c r="D47" s="67">
        <f>SUM(D42:D46)</f>
        <v>195399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-18839</v>
      </c>
      <c r="C50" s="53"/>
      <c r="D50" s="65">
        <v>-15379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-18839</v>
      </c>
      <c r="C55" s="72"/>
      <c r="D55" s="71">
        <f>SUM(D50:D54)</f>
        <v>-15379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691994</v>
      </c>
      <c r="C57" s="77"/>
      <c r="D57" s="76">
        <f>D47+D55</f>
        <v>180020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Firstech</cp:lastModifiedBy>
  <cp:lastPrinted>2016-10-03T09:59:38Z</cp:lastPrinted>
  <dcterms:created xsi:type="dcterms:W3CDTF">2012-01-19T09:31:29Z</dcterms:created>
  <dcterms:modified xsi:type="dcterms:W3CDTF">2019-09-19T08:15:17Z</dcterms:modified>
</cp:coreProperties>
</file>