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Klientet\Jonuz Myshketa\Global Grafika 2020\"/>
    </mc:Choice>
  </mc:AlternateContent>
  <xr:revisionPtr revIDLastSave="0" documentId="13_ncr:1_{6C894821-444F-4ED9-ABA3-8A8E1FD7079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7" i="1" l="1"/>
  <c r="C26" i="1"/>
  <c r="C25" i="1"/>
  <c r="B23" i="1"/>
  <c r="C23" i="1"/>
  <c r="M6" i="1" l="1"/>
  <c r="N6" i="1"/>
  <c r="B12" i="1"/>
  <c r="B17" i="1" s="1"/>
  <c r="B25" i="1" s="1"/>
  <c r="C12" i="1"/>
  <c r="C1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  <c r="B27" i="1" l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<sst xmlns="http://schemas.openxmlformats.org/spreadsheetml/2006/main" count="28" uniqueCount="27">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</sst>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4" formatCode="0.000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" fontId="8" fillId="0" borderId="0" xfId="0" applyNumberFormat="1" applyFont="1" applyBorder="1" applyAlignment="1">
      <alignment vertical="center"/>
    </xf>
    <xf numFmtId="1" fontId="0" fillId="0" borderId="0" xfId="0" applyNumberFormat="1" applyBorder="1"/>
    <xf numFmtId="1" fontId="4" fillId="0" borderId="0" xfId="0" applyNumberFormat="1" applyFont="1" applyBorder="1" applyAlignment="1">
      <alignment vertical="center"/>
    </xf>
    <xf numFmtId="1" fontId="3" fillId="0" borderId="0" xfId="0" applyNumberFormat="1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74" fontId="0" fillId="0" borderId="0" xfId="0" applyNumberFormat="1" applyBorder="1"/>
    <xf numFmtId="174" fontId="2" fillId="0" borderId="0" xfId="0" applyNumberFormat="1" applyFont="1" applyBorder="1" applyAlignment="1">
      <alignment vertical="center"/>
    </xf>
    <xf numFmtId="1" fontId="4" fillId="2" borderId="0" xfId="0" applyNumberFormat="1" applyFont="1" applyFill="1" applyBorder="1" applyAlignment="1">
      <alignment vertical="center"/>
    </xf>
    <xf numFmtId="1" fontId="1" fillId="3" borderId="3" xfId="0" applyNumberFormat="1" applyFont="1" applyFill="1" applyBorder="1" applyAlignment="1">
      <alignment vertical="center"/>
    </xf>
    <xf numFmtId="1" fontId="1" fillId="0" borderId="0" xfId="0" applyNumberFormat="1" applyFont="1" applyBorder="1" applyAlignment="1">
      <alignment vertical="center"/>
    </xf>
    <xf numFmtId="1" fontId="6" fillId="0" borderId="0" xfId="0" applyNumberFormat="1" applyFont="1" applyBorder="1" applyAlignment="1">
      <alignment vertical="center"/>
    </xf>
    <xf numFmtId="1" fontId="4" fillId="0" borderId="0" xfId="0" applyNumberFormat="1" applyFont="1" applyBorder="1" applyAlignment="1">
      <alignment horizontal="left" vertical="center"/>
    </xf>
    <xf numFmtId="1" fontId="1" fillId="2" borderId="2" xfId="0" applyNumberFormat="1" applyFont="1" applyFill="1" applyBorder="1" applyAlignment="1">
      <alignment vertical="center"/>
    </xf>
    <xf numFmtId="1" fontId="1" fillId="2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B27" sqref="B27"/>
    </sheetView>
  </sheetViews>
  <sheetFormatPr defaultRowHeight="15" x14ac:dyDescent="0.25"/>
  <cols>
    <col min="1" max="1" width="72.28515625" customWidth="1"/>
    <col min="2" max="2" width="18.1406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7" t="s">
        <v>25</v>
      </c>
    </row>
    <row r="2" spans="1:14" ht="15" customHeight="1" x14ac:dyDescent="0.25">
      <c r="A2" s="22" t="s">
        <v>24</v>
      </c>
      <c r="B2" s="16" t="s">
        <v>23</v>
      </c>
      <c r="C2" s="16" t="s">
        <v>23</v>
      </c>
    </row>
    <row r="3" spans="1:14" ht="15" customHeight="1" x14ac:dyDescent="0.25">
      <c r="A3" s="23"/>
      <c r="B3" s="16" t="s">
        <v>22</v>
      </c>
      <c r="C3" s="16" t="s">
        <v>21</v>
      </c>
    </row>
    <row r="4" spans="1:14" x14ac:dyDescent="0.25">
      <c r="A4" s="15" t="s">
        <v>20</v>
      </c>
      <c r="B4" s="24"/>
      <c r="C4" s="1"/>
    </row>
    <row r="5" spans="1:14" x14ac:dyDescent="0.25">
      <c r="B5" s="25"/>
      <c r="C5" s="1"/>
    </row>
    <row r="6" spans="1:14" x14ac:dyDescent="0.25">
      <c r="A6" s="9" t="s">
        <v>19</v>
      </c>
      <c r="B6" s="21">
        <v>6338106</v>
      </c>
      <c r="C6" s="1">
        <v>6219961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 s="19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B8" s="19">
        <v>398668</v>
      </c>
      <c r="C8" s="1">
        <v>-73920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B9" s="19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20">
        <v>-3841392</v>
      </c>
      <c r="C10" s="1">
        <v>-3470063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20">
        <v>-141210</v>
      </c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26">
        <f>SUM(B13:B14)</f>
        <v>-1371682</v>
      </c>
      <c r="C12" s="14">
        <f>SUM(C13:C14)</f>
        <v>-1098470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20">
        <v>-1092000</v>
      </c>
      <c r="C13" s="1">
        <v>-868340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20">
        <v>-279682</v>
      </c>
      <c r="C14" s="1">
        <v>-230130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18">
        <v>-536290</v>
      </c>
      <c r="C15" s="19">
        <v>-422408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18">
        <v>-640103</v>
      </c>
      <c r="C16" s="19">
        <v>-415500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27">
        <f>SUM(B6:B12,B15:B16)</f>
        <v>206097</v>
      </c>
      <c r="C17" s="6">
        <f>SUM(C6:C12,C15:C16)</f>
        <v>739600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28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29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29">
        <v>29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20">
        <v>-32267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20"/>
      <c r="C22" s="1">
        <v>317083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27">
        <f>SUM(B20:B22)</f>
        <v>-32238</v>
      </c>
      <c r="C23" s="6">
        <f>SUM(C20:C22)</f>
        <v>317083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30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31">
        <f>B17+B23</f>
        <v>173859</v>
      </c>
      <c r="C25" s="5">
        <f>C17+C23</f>
        <v>1056683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21">
        <v>8693</v>
      </c>
      <c r="C26" s="21">
        <f>C25*5%</f>
        <v>52834.15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32">
        <f>B25-B26</f>
        <v>165166</v>
      </c>
      <c r="C27" s="2">
        <f>C25-C26</f>
        <v>1003848.85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Administrator</cp:lastModifiedBy>
  <dcterms:created xsi:type="dcterms:W3CDTF">2018-06-20T15:30:23Z</dcterms:created>
  <dcterms:modified xsi:type="dcterms:W3CDTF">2020-06-30T12:11:35Z</dcterms:modified>
</cp:coreProperties>
</file>