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085" tabRatio="801"/>
  </bookViews>
  <sheets>
    <sheet name="2.1-Pasqyra e Perform. (natyra)" sheetId="18" r:id="rId1"/>
    <sheet name="1-Pasqyra e Pozicioni Financiar" sheetId="17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94" l="1"/>
  <c r="D111" s="1"/>
  <c r="D57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<sst xmlns="http://schemas.openxmlformats.org/spreadsheetml/2006/main" count="520" uniqueCount="356">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</sst>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vertical="center"/>
    </xf>
    <xf numFmtId="0" fontId="175" fillId="0" borderId="0" xfId="6596" applyFont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</row>
    <row r="2" spans="1:6">
      <c r="A2" s="60" t="s">
        <v>254</v>
      </c>
    </row>
    <row r="3" spans="1:6">
      <c r="A3" s="60" t="s">
        <v>255</v>
      </c>
    </row>
    <row r="4" spans="1:6">
      <c r="A4" s="60" t="s">
        <v>256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>
        <v>1077000</v>
      </c>
      <c r="C10" s="78"/>
      <c r="D10" s="80">
        <v>6302755</v>
      </c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/>
      <c r="C12" s="78"/>
      <c r="D12" s="80"/>
      <c r="E12" s="77"/>
      <c r="F12" s="81" t="s">
        <v>307</v>
      </c>
    </row>
    <row r="13" spans="1:6">
      <c r="A13" s="66" t="s">
        <v>309</v>
      </c>
      <c r="B13" s="80"/>
      <c r="C13" s="78"/>
      <c r="D13" s="80"/>
      <c r="E13" s="77"/>
      <c r="F13" s="81" t="s">
        <v>307</v>
      </c>
    </row>
    <row r="14" spans="1:6">
      <c r="A14" s="66" t="s">
        <v>310</v>
      </c>
      <c r="B14" s="80"/>
      <c r="C14" s="78"/>
      <c r="D14" s="80"/>
      <c r="E14" s="77"/>
      <c r="F14" s="81" t="s">
        <v>311</v>
      </c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/>
      <c r="C17" s="78"/>
      <c r="D17" s="80"/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/>
      <c r="C19" s="78"/>
      <c r="D19" s="80"/>
      <c r="E19" s="77"/>
      <c r="F19" s="41"/>
    </row>
    <row r="20" spans="1:6">
      <c r="A20" s="66" t="s">
        <v>316</v>
      </c>
      <c r="B20" s="80"/>
      <c r="C20" s="78"/>
      <c r="D20" s="80">
        <v>-66830</v>
      </c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-310000</v>
      </c>
      <c r="C22" s="78"/>
      <c r="D22" s="80">
        <v>-2706000</v>
      </c>
      <c r="E22" s="77"/>
      <c r="F22" s="41"/>
    </row>
    <row r="23" spans="1:6">
      <c r="A23" s="66" t="s">
        <v>319</v>
      </c>
      <c r="B23" s="80">
        <v>-214346</v>
      </c>
      <c r="C23" s="78"/>
      <c r="D23" s="80">
        <v>-405102</v>
      </c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/>
      <c r="C25" s="78"/>
      <c r="D25" s="80"/>
      <c r="E25" s="77"/>
      <c r="F25" s="41"/>
    </row>
    <row r="26" spans="1:6">
      <c r="A26" s="49" t="s">
        <v>322</v>
      </c>
      <c r="B26" s="80"/>
      <c r="C26" s="78"/>
      <c r="D26" s="80">
        <v>-216571</v>
      </c>
      <c r="E26" s="77"/>
      <c r="F26" s="41"/>
    </row>
    <row r="27" spans="1:6">
      <c r="A27" s="49" t="s">
        <v>323</v>
      </c>
      <c r="B27" s="80">
        <v>-948428</v>
      </c>
      <c r="C27" s="78"/>
      <c r="D27" s="80">
        <v>-1571545</v>
      </c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/>
      <c r="C30" s="78"/>
      <c r="D30" s="80"/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/>
      <c r="C33" s="78"/>
      <c r="D33" s="80"/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/>
      <c r="C37" s="78"/>
      <c r="D37" s="80"/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/>
      <c r="C39" s="78"/>
      <c r="D39" s="80"/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-395774</v>
      </c>
      <c r="C42" s="85"/>
      <c r="D42" s="84">
        <f>SUM(D9:D41)</f>
        <v>1336707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/>
      <c r="C44" s="78"/>
      <c r="D44" s="80">
        <v>-66835</v>
      </c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-395774</v>
      </c>
      <c r="C47" s="86"/>
      <c r="D47" s="87">
        <f>SUM(D42:D46)</f>
        <v>1269872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4"/>
    </row>
    <row r="54" spans="1:6">
      <c r="A54" s="95" t="s">
        <v>349</v>
      </c>
      <c r="B54" s="93"/>
      <c r="C54" s="92"/>
      <c r="D54" s="93"/>
      <c r="E54" s="96"/>
      <c r="F54" s="94"/>
    </row>
    <row r="55" spans="1:6">
      <c r="A55" s="91" t="s">
        <v>350</v>
      </c>
      <c r="B55" s="97">
        <f>SUM(B50:B54)</f>
        <v>0</v>
      </c>
      <c r="C55" s="98"/>
      <c r="D55" s="97">
        <f>SUM(D50:D54)</f>
        <v>0</v>
      </c>
      <c r="E55" s="94"/>
      <c r="F55" s="94"/>
    </row>
    <row r="56" spans="1:6">
      <c r="A56" s="99"/>
      <c r="B56" s="100"/>
      <c r="C56" s="101"/>
      <c r="D56" s="100"/>
      <c r="E56" s="94"/>
      <c r="F56" s="94"/>
    </row>
    <row r="57" spans="1:6" ht="15.75" thickBot="1">
      <c r="A57" s="91" t="s">
        <v>351</v>
      </c>
      <c r="B57" s="102">
        <f>B47+B55</f>
        <v>-395774</v>
      </c>
      <c r="C57" s="103"/>
      <c r="D57" s="102">
        <f>D47+D55</f>
        <v>1269872</v>
      </c>
      <c r="E57" s="94"/>
      <c r="F57" s="94"/>
    </row>
    <row r="58" spans="1:6" ht="15.75" thickTop="1">
      <c r="A58" s="99"/>
      <c r="B58" s="100"/>
      <c r="C58" s="101"/>
      <c r="D58" s="100"/>
      <c r="E58" s="94"/>
      <c r="F58" s="94"/>
    </row>
    <row r="59" spans="1:6">
      <c r="A59" s="104" t="s">
        <v>352</v>
      </c>
      <c r="B59" s="100"/>
      <c r="C59" s="101"/>
      <c r="D59" s="100"/>
      <c r="E59" s="105"/>
      <c r="F59" s="105"/>
    </row>
    <row r="60" spans="1:6">
      <c r="A60" s="99" t="s">
        <v>353</v>
      </c>
      <c r="B60" s="80"/>
      <c r="C60" s="77"/>
      <c r="D60" s="80"/>
      <c r="E60" s="105"/>
      <c r="F60" s="105"/>
    </row>
    <row r="61" spans="1:6">
      <c r="A61" s="99" t="s">
        <v>354</v>
      </c>
      <c r="B61" s="80"/>
      <c r="C61" s="77"/>
      <c r="D61" s="80"/>
      <c r="E61" s="105"/>
      <c r="F61" s="105"/>
    </row>
    <row r="62" spans="1:6">
      <c r="A62" s="106"/>
      <c r="B62" s="107"/>
      <c r="C62" s="107"/>
      <c r="D62" s="107"/>
      <c r="E62" s="105"/>
      <c r="F62" s="105"/>
    </row>
    <row r="63" spans="1:6">
      <c r="A63" s="106"/>
      <c r="B63" s="107"/>
      <c r="C63" s="107"/>
      <c r="D63" s="107"/>
      <c r="E63" s="105"/>
      <c r="F63" s="105"/>
    </row>
    <row r="64" spans="1:6">
      <c r="A64" s="39" t="s">
        <v>355</v>
      </c>
      <c r="B64" s="107"/>
      <c r="C64" s="107"/>
      <c r="D64" s="107"/>
      <c r="E64" s="105"/>
      <c r="F64" s="105"/>
    </row>
    <row r="65" spans="1:6">
      <c r="A65" s="108"/>
      <c r="B65" s="109"/>
      <c r="C65" s="109"/>
      <c r="D65" s="109"/>
      <c r="E65" s="110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5" workbookViewId="0">
      <selection activeCell="D66" sqref="D6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12062</v>
      </c>
      <c r="C11" s="53"/>
      <c r="D11" s="65">
        <v>64988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838050</v>
      </c>
      <c r="C18" s="53"/>
      <c r="D18" s="65">
        <v>3699252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850112</v>
      </c>
      <c r="C33" s="58"/>
      <c r="D33" s="57">
        <f>SUM(D11:D32)</f>
        <v>3764240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>
        <v>1346655</v>
      </c>
      <c r="C46" s="53"/>
      <c r="D46" s="65">
        <v>1139747</v>
      </c>
      <c r="E46" s="41"/>
    </row>
    <row r="47" spans="1:5">
      <c r="A47" s="66" t="s">
        <v>293</v>
      </c>
      <c r="B47" s="65">
        <v>70131</v>
      </c>
      <c r="C47" s="53"/>
      <c r="D47" s="65">
        <v>60368</v>
      </c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1416786</v>
      </c>
      <c r="C55" s="58"/>
      <c r="D55" s="57">
        <f>SUM(D37:D54)</f>
        <v>1200115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2266898</v>
      </c>
      <c r="C57" s="68"/>
      <c r="D57" s="67">
        <f>D55+D33</f>
        <v>4964355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>
        <v>630000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1284718</v>
      </c>
      <c r="C69" s="53"/>
      <c r="D69" s="65">
        <v>664502</v>
      </c>
      <c r="E69" s="41"/>
    </row>
    <row r="70" spans="1:5">
      <c r="A70" s="66" t="s">
        <v>270</v>
      </c>
      <c r="B70" s="65">
        <v>3975</v>
      </c>
      <c r="C70" s="53"/>
      <c r="D70" s="65">
        <v>469576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1288693</v>
      </c>
      <c r="C75" s="58"/>
      <c r="D75" s="57">
        <f>SUM(D62:D74)</f>
        <v>1764078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>
        <v>640299</v>
      </c>
      <c r="C83" s="53"/>
      <c r="D83" s="65">
        <v>2466597</v>
      </c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640299</v>
      </c>
      <c r="C92" s="58"/>
      <c r="D92" s="57">
        <f>SUM(D78:D91)</f>
        <v>2466597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1928992</v>
      </c>
      <c r="C94" s="68"/>
      <c r="D94" s="69">
        <f>D75+D92</f>
        <v>4230675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>
        <v>100000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633680</v>
      </c>
      <c r="C105" s="64"/>
      <c r="D105" s="65">
        <v>-646192</v>
      </c>
      <c r="E105" s="41"/>
    </row>
    <row r="106" spans="1:5">
      <c r="A106" s="49" t="s">
        <v>245</v>
      </c>
      <c r="B106" s="65">
        <v>-395774</v>
      </c>
      <c r="C106" s="53"/>
      <c r="D106" s="65">
        <v>1279872</v>
      </c>
      <c r="E106" s="41"/>
    </row>
    <row r="107" spans="1:5" ht="18" customHeight="1">
      <c r="A107" s="49" t="s">
        <v>248</v>
      </c>
      <c r="B107" s="61">
        <f>SUM(B97:B106)</f>
        <v>337906</v>
      </c>
      <c r="C107" s="62"/>
      <c r="D107" s="61">
        <f>SUM(D97:D106)</f>
        <v>733680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337906</v>
      </c>
      <c r="C109" s="68"/>
      <c r="D109" s="69">
        <f>SUM(D107:D108)</f>
        <v>733680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2266898</v>
      </c>
      <c r="C111" s="68"/>
      <c r="D111" s="67">
        <f>D94+D109</f>
        <v>4964355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2022-01-29T09:31:10Z</dcterms:modified>
</cp:coreProperties>
</file>