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eda.kosta\Desktop\QKB Bilanci vjetor\Spirit Travel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<sst xmlns="http://schemas.openxmlformats.org/spreadsheetml/2006/main" count="414" uniqueCount="271">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</sst>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12" sqref="B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24045525</v>
      </c>
      <c r="C10" s="52"/>
      <c r="D10" s="64">
        <v>34416637</v>
      </c>
      <c r="E10" s="51"/>
      <c r="F10" s="82" t="s">
        <v>267</v>
      </c>
    </row>
    <row r="11" spans="1:6">
      <c r="A11" s="63" t="s">
        <v>264</v>
      </c>
      <c r="B11" s="64">
        <v>2269763</v>
      </c>
      <c r="C11" s="52"/>
      <c r="D11" s="64">
        <v>1824402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-9334353</v>
      </c>
      <c r="C20" s="52"/>
      <c r="D20" s="64">
        <v>-17990249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-11262794</v>
      </c>
      <c r="C22" s="52"/>
      <c r="D22" s="64">
        <v>-10410169</v>
      </c>
      <c r="E22" s="51"/>
      <c r="F22" s="42"/>
    </row>
    <row r="23" spans="1:6">
      <c r="A23" s="63" t="s">
        <v>249</v>
      </c>
      <c r="B23" s="64">
        <v>-1648585</v>
      </c>
      <c r="C23" s="52"/>
      <c r="D23" s="64">
        <v>-1554404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-1372286</v>
      </c>
      <c r="C26" s="52"/>
      <c r="D26" s="64">
        <v>-1731722</v>
      </c>
      <c r="E26" s="51"/>
      <c r="F26" s="42"/>
    </row>
    <row r="27" spans="1:6">
      <c r="A27" s="45" t="s">
        <v>221</v>
      </c>
      <c r="B27" s="64">
        <v>-652804</v>
      </c>
      <c r="C27" s="52"/>
      <c r="D27" s="64">
        <v>-166805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-249644</v>
      </c>
      <c r="C37" s="52"/>
      <c r="D37" s="64">
        <v>-760778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66638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1794822</v>
      </c>
      <c r="C42" s="55"/>
      <c r="D42" s="54">
        <f>SUM(D9:D41)</f>
        <v>3693550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-407637</v>
      </c>
      <c r="C44" s="52"/>
      <c r="D44" s="64">
        <v>-1047711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1387185</v>
      </c>
      <c r="C47" s="58"/>
      <c r="D47" s="67">
        <f>SUM(D42:D46)</f>
        <v>2645839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1387185</v>
      </c>
      <c r="C57" s="77"/>
      <c r="D57" s="76">
        <f>D47+D55</f>
        <v>2645839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2019-10-01T08:30:20Z</dcterms:modified>
</cp:coreProperties>
</file>