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ASH-sipas natyres" sheetId="1" r:id="rId1"/>
  </sheets>
  <calcPr calcId="125725"/>
</workbook>
</file>

<file path=xl/calcChain.xml><?xml version="1.0" encoding="utf-8"?>
<calcChain xmlns="http://schemas.openxmlformats.org/spreadsheetml/2006/main">
  <c r="C21" i="1"/>
  <c r="C23" s="1"/>
  <c r="B21"/>
  <c r="B23" s="1"/>
  <c r="C12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<sst xmlns="http://schemas.openxmlformats.org/spreadsheetml/2006/main" count="26" uniqueCount="25">
  <si>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 2019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</si>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</sst>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4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2" borderId="0" xfId="0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5" fillId="0" borderId="0" xfId="0" applyFont="1" applyBorder="1" applyAlignment="1">
      <alignment vertical="center"/>
    </xf>
    <xf numFmtId="164" fontId="0" fillId="0" borderId="0" xfId="1" applyNumberFormat="1" applyFont="1" applyBorder="1"/>
    <xf numFmtId="164" fontId="6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7" fillId="3" borderId="0" xfId="1" applyNumberFormat="1" applyFont="1" applyFill="1" applyBorder="1" applyAlignment="1">
      <alignment vertical="center"/>
    </xf>
    <xf numFmtId="164" fontId="0" fillId="0" borderId="0" xfId="0" applyNumberFormat="1"/>
    <xf numFmtId="0" fontId="7" fillId="0" borderId="0" xfId="0" applyFont="1" applyBorder="1" applyAlignment="1">
      <alignment horizontal="left" vertical="center" indent="3"/>
    </xf>
    <xf numFmtId="0" fontId="6" fillId="0" borderId="0" xfId="0" applyFont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left" vertical="center"/>
    </xf>
    <xf numFmtId="164" fontId="6" fillId="3" borderId="2" xfId="1" applyNumberFormat="1" applyFont="1" applyFill="1" applyBorder="1" applyAlignment="1">
      <alignment vertical="center"/>
    </xf>
    <xf numFmtId="164" fontId="10" fillId="3" borderId="3" xfId="1" applyNumberFormat="1" applyFont="1" applyFill="1" applyBorder="1" applyAlignment="1">
      <alignment vertical="center"/>
    </xf>
    <xf numFmtId="0" fontId="0" fillId="0" borderId="0" xfId="0" applyBorder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30"/>
  <sheetViews>
    <sheetView tabSelected="1" workbookViewId="0">
      <selection activeCell="A13" sqref="A12:A13"/>
    </sheetView>
  </sheetViews>
  <sheetFormatPr defaultRowHeight="15"/>
  <cols>
    <col min="1" max="1" width="68.42578125" customWidth="1"/>
    <col min="2" max="3" width="13.28515625" style="1" customWidth="1"/>
    <col min="4" max="4" width="11.28515625" bestFit="1" customWidth="1"/>
  </cols>
  <sheetData>
    <row r="1" spans="1:4">
      <c r="A1" s="2"/>
    </row>
    <row r="2" spans="1:4" ht="15" customHeight="1">
      <c r="A2" s="3" t="s">
        <v>0</v>
      </c>
      <c r="B2" s="4" t="s">
        <v>1</v>
      </c>
      <c r="C2" s="4" t="s">
        <v>1</v>
      </c>
    </row>
    <row r="3" spans="1:4" ht="15" customHeight="1">
      <c r="A3" s="5"/>
      <c r="B3" s="4" t="s">
        <v>2</v>
      </c>
      <c r="C3" s="4" t="s">
        <v>3</v>
      </c>
    </row>
    <row r="4" spans="1:4">
      <c r="A4" s="6" t="s">
        <v>4</v>
      </c>
      <c r="B4" s="7"/>
      <c r="C4" s="7"/>
    </row>
    <row r="5" spans="1:4">
      <c r="B5" s="8"/>
      <c r="C5" s="7"/>
    </row>
    <row r="6" spans="1:4">
      <c r="A6" s="9" t="s">
        <v>5</v>
      </c>
      <c r="B6" s="10">
        <v>152511561</v>
      </c>
      <c r="C6" s="11">
        <v>153971958</v>
      </c>
    </row>
    <row r="7" spans="1:4">
      <c r="A7" s="9" t="s">
        <v>6</v>
      </c>
      <c r="B7" s="11">
        <v>87110</v>
      </c>
      <c r="C7" s="11">
        <v>77736</v>
      </c>
    </row>
    <row r="8" spans="1:4">
      <c r="A8" s="9" t="s">
        <v>7</v>
      </c>
      <c r="B8" s="11"/>
      <c r="C8" s="11"/>
    </row>
    <row r="9" spans="1:4">
      <c r="A9" s="9" t="s">
        <v>8</v>
      </c>
      <c r="B9" s="11"/>
      <c r="C9" s="11"/>
    </row>
    <row r="10" spans="1:4">
      <c r="A10" s="9" t="s">
        <v>9</v>
      </c>
      <c r="B10" s="10">
        <v>-113145957</v>
      </c>
      <c r="C10" s="11">
        <v>-115150403</v>
      </c>
    </row>
    <row r="11" spans="1:4">
      <c r="A11" s="9" t="s">
        <v>10</v>
      </c>
      <c r="B11" s="10">
        <v>-24825736</v>
      </c>
      <c r="C11" s="11">
        <v>-24481824</v>
      </c>
    </row>
    <row r="12" spans="1:4">
      <c r="A12" s="9" t="s">
        <v>11</v>
      </c>
      <c r="B12" s="12">
        <f>SUM(B13:B14)</f>
        <v>-12045728</v>
      </c>
      <c r="C12" s="12">
        <f>SUM(C13:C14)</f>
        <v>-9990752</v>
      </c>
      <c r="D12" s="13"/>
    </row>
    <row r="13" spans="1:4">
      <c r="A13" s="14" t="s">
        <v>12</v>
      </c>
      <c r="B13" s="10">
        <v>-10181947</v>
      </c>
      <c r="C13" s="11">
        <v>-8513061</v>
      </c>
    </row>
    <row r="14" spans="1:4">
      <c r="A14" s="14" t="s">
        <v>13</v>
      </c>
      <c r="B14" s="10">
        <v>-1863781</v>
      </c>
      <c r="C14" s="11">
        <v>-1477691</v>
      </c>
    </row>
    <row r="15" spans="1:4">
      <c r="A15" s="9" t="s">
        <v>14</v>
      </c>
      <c r="B15" s="10">
        <v>-2078570</v>
      </c>
      <c r="C15" s="11">
        <v>-2224081</v>
      </c>
    </row>
    <row r="16" spans="1:4">
      <c r="A16" s="9" t="s">
        <v>15</v>
      </c>
      <c r="B16" s="10"/>
      <c r="C16" s="11"/>
    </row>
    <row r="17" spans="1:3">
      <c r="A17" s="15" t="s">
        <v>16</v>
      </c>
      <c r="B17" s="16">
        <f>SUM(B6:B12,B15:B16)</f>
        <v>502680</v>
      </c>
      <c r="C17" s="16">
        <f>SUM(C6:C12,C15:C16)</f>
        <v>2202634</v>
      </c>
    </row>
    <row r="18" spans="1:3">
      <c r="A18" s="15"/>
      <c r="B18" s="10"/>
      <c r="C18" s="10"/>
    </row>
    <row r="19" spans="1:3">
      <c r="A19" s="17" t="s">
        <v>17</v>
      </c>
      <c r="B19" s="8"/>
      <c r="C19" s="11"/>
    </row>
    <row r="20" spans="1:3">
      <c r="A20" s="18" t="s">
        <v>18</v>
      </c>
      <c r="B20" s="10">
        <v>-66991</v>
      </c>
      <c r="C20" s="11">
        <v>-139254</v>
      </c>
    </row>
    <row r="21" spans="1:3">
      <c r="A21" s="9" t="s">
        <v>19</v>
      </c>
      <c r="B21" s="10">
        <f>192784-65496</f>
        <v>127288</v>
      </c>
      <c r="C21" s="11">
        <f>189719-60883</f>
        <v>128836</v>
      </c>
    </row>
    <row r="22" spans="1:3">
      <c r="A22" s="9" t="s">
        <v>20</v>
      </c>
      <c r="B22" s="10"/>
      <c r="C22" s="11"/>
    </row>
    <row r="23" spans="1:3">
      <c r="A23" s="15" t="s">
        <v>21</v>
      </c>
      <c r="B23" s="16">
        <f>SUM(B20:B22)</f>
        <v>60297</v>
      </c>
      <c r="C23" s="16">
        <f>SUM(C20:C22)</f>
        <v>-10418</v>
      </c>
    </row>
    <row r="24" spans="1:3">
      <c r="A24" s="19"/>
      <c r="B24" s="20"/>
      <c r="C24" s="11"/>
    </row>
    <row r="25" spans="1:3" ht="15.75" thickBot="1">
      <c r="A25" s="19" t="s">
        <v>22</v>
      </c>
      <c r="B25" s="21">
        <f>+B17+B23</f>
        <v>562977</v>
      </c>
      <c r="C25" s="21">
        <f>+C17+C23</f>
        <v>2192216</v>
      </c>
    </row>
    <row r="26" spans="1:3">
      <c r="A26" s="9" t="s">
        <v>23</v>
      </c>
      <c r="B26" s="10">
        <v>236443</v>
      </c>
      <c r="C26" s="11">
        <v>339764</v>
      </c>
    </row>
    <row r="27" spans="1:3" ht="15.75" thickBot="1">
      <c r="A27" s="19" t="s">
        <v>24</v>
      </c>
      <c r="B27" s="22">
        <f>+B25-B26</f>
        <v>326534</v>
      </c>
      <c r="C27" s="22">
        <f>+C25-C26</f>
        <v>1852452</v>
      </c>
    </row>
    <row r="28" spans="1:3" ht="15.75" thickTop="1">
      <c r="A28" s="23"/>
      <c r="B28" s="7"/>
      <c r="C28" s="7"/>
    </row>
    <row r="29" spans="1:3">
      <c r="A29" s="23"/>
      <c r="B29" s="7"/>
      <c r="C29" s="7"/>
    </row>
    <row r="30" spans="1:3">
      <c r="A30" s="23"/>
      <c r="B30" s="7"/>
      <c r="C30" s="7"/>
    </row>
  </sheetData>
  <mergeCells count="1">
    <mergeCell ref="A2:A3"/>
  </mergeCells>
  <printOptions gridLines="1"/>
  <pageMargins left="0.45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2020-07-19T13:22:59Z</dcterms:created>
  <dcterms:modified xsi:type="dcterms:W3CDTF">2020-07-19T13:23:27Z</dcterms:modified>
</cp:coreProperties>
</file>