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7" i="18"/>
  <c r="B42" l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<sst xmlns="http://schemas.openxmlformats.org/spreadsheetml/2006/main" count="414" uniqueCount="271">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</sst>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71" fontId="183" fillId="0" borderId="15" xfId="215" applyNumberFormat="1" applyFont="1" applyFill="1" applyBorder="1" applyAlignment="1">
      <alignment horizontal="right"/>
    </xf>
    <xf numFmtId="171" fontId="183" fillId="0" borderId="2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270</v>
      </c>
    </row>
    <row r="10" spans="1:6">
      <c r="A10" s="63" t="s">
        <v>262</v>
      </c>
      <c r="B10" s="64">
        <v>499181620</v>
      </c>
      <c r="C10" s="52"/>
      <c r="D10" s="64">
        <v>491795944.81</v>
      </c>
      <c r="E10" s="51"/>
      <c r="F10" s="80" t="s">
        <v>267</v>
      </c>
    </row>
    <row r="11" spans="1:6">
      <c r="A11" s="63" t="s">
        <v>264</v>
      </c>
      <c r="B11" s="64"/>
      <c r="C11" s="52"/>
      <c r="D11" s="64"/>
      <c r="E11" s="51"/>
      <c r="F11" s="80" t="s">
        <v>268</v>
      </c>
    </row>
    <row r="12" spans="1:6">
      <c r="A12" s="63" t="s">
        <v>265</v>
      </c>
      <c r="B12" s="64"/>
      <c r="C12" s="52"/>
      <c r="D12" s="64"/>
      <c r="E12" s="51"/>
      <c r="F12" s="80" t="s">
        <v>268</v>
      </c>
    </row>
    <row r="13" spans="1:6">
      <c r="A13" s="63" t="s">
        <v>266</v>
      </c>
      <c r="B13" s="64"/>
      <c r="C13" s="52"/>
      <c r="D13" s="64"/>
      <c r="E13" s="51"/>
      <c r="F13" s="80" t="s">
        <v>268</v>
      </c>
    </row>
    <row r="14" spans="1:6">
      <c r="A14" s="63" t="s">
        <v>263</v>
      </c>
      <c r="B14" s="64"/>
      <c r="C14" s="52"/>
      <c r="D14" s="64"/>
      <c r="E14" s="51"/>
      <c r="F14" s="80" t="s">
        <v>269</v>
      </c>
    </row>
    <row r="15" spans="1:6">
      <c r="A15" s="45" t="s">
        <v>216</v>
      </c>
      <c r="B15" s="64">
        <v>-1355788</v>
      </c>
      <c r="C15" s="52"/>
      <c r="D15" s="64">
        <v>2831530.72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5267499</v>
      </c>
      <c r="E16" s="51"/>
      <c r="F16" s="42"/>
    </row>
    <row r="17" spans="1:6">
      <c r="A17" s="45" t="s">
        <v>218</v>
      </c>
      <c r="B17" s="64">
        <v>-1076249</v>
      </c>
      <c r="C17" s="52"/>
      <c r="D17" s="64">
        <v>68215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-353248660</v>
      </c>
      <c r="C19" s="52"/>
      <c r="D19" s="64">
        <v>-355295975.53000003</v>
      </c>
      <c r="E19" s="51"/>
      <c r="F19" s="42"/>
    </row>
    <row r="20" spans="1:6">
      <c r="A20" s="63" t="s">
        <v>247</v>
      </c>
      <c r="B20" s="64">
        <v>-33756558</v>
      </c>
      <c r="C20" s="52"/>
      <c r="D20" s="64">
        <v>-42213143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-23576667</v>
      </c>
      <c r="C22" s="52"/>
      <c r="D22" s="64">
        <v>-19763060</v>
      </c>
      <c r="E22" s="51"/>
      <c r="F22" s="42"/>
    </row>
    <row r="23" spans="1:6">
      <c r="A23" s="63" t="s">
        <v>249</v>
      </c>
      <c r="B23" s="64">
        <v>-3878188</v>
      </c>
      <c r="C23" s="52"/>
      <c r="D23" s="64">
        <v>-3194864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-12735469</v>
      </c>
      <c r="C26" s="52"/>
      <c r="D26" s="64">
        <v>-10234176</v>
      </c>
      <c r="E26" s="51"/>
      <c r="F26" s="42"/>
    </row>
    <row r="27" spans="1:6">
      <c r="A27" s="45" t="s">
        <v>221</v>
      </c>
      <c r="B27" s="64">
        <v>-23752198</v>
      </c>
      <c r="C27" s="52"/>
      <c r="D27" s="64">
        <v>-17451689.48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1954568</v>
      </c>
      <c r="C33" s="52"/>
      <c r="D33" s="64">
        <v>986076.84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-2514356</v>
      </c>
      <c r="C37" s="52"/>
      <c r="D37" s="64">
        <v>-3285747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-1349671</v>
      </c>
      <c r="C39" s="52"/>
      <c r="D39" s="64">
        <v>-1455473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43892384</v>
      </c>
      <c r="C42" s="55"/>
      <c r="D42" s="54">
        <f>SUM(D9:D41)</f>
        <v>48055138.359999999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-6684700</v>
      </c>
      <c r="C44" s="52"/>
      <c r="D44" s="64">
        <v>-7297130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83">
        <f>SUM(B42:B46)</f>
        <v>37207684</v>
      </c>
      <c r="C47" s="58"/>
      <c r="D47" s="83">
        <f>SUM(D42:D46)</f>
        <v>40758008.359999999</v>
      </c>
      <c r="E47" s="58"/>
      <c r="F47" s="42"/>
    </row>
    <row r="48" spans="1:6" ht="15.75" thickBot="1">
      <c r="A48" s="67"/>
      <c r="B48" s="68"/>
      <c r="C48" s="68"/>
      <c r="D48" s="68"/>
      <c r="E48" s="59"/>
      <c r="F48" s="42"/>
    </row>
    <row r="49" spans="1:6" ht="15.75" thickTop="1">
      <c r="A49" s="69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79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69" t="s">
        <v>245</v>
      </c>
      <c r="B55" s="70">
        <f>SUM(B50:B54)</f>
        <v>0</v>
      </c>
      <c r="C55" s="71"/>
      <c r="D55" s="70">
        <f>SUM(D50:D54)</f>
        <v>0</v>
      </c>
      <c r="E55" s="60"/>
      <c r="F55" s="37"/>
    </row>
    <row r="56" spans="1:6">
      <c r="A56" s="72"/>
      <c r="B56" s="73"/>
      <c r="C56" s="74"/>
      <c r="D56" s="73"/>
      <c r="E56" s="60"/>
      <c r="F56" s="37"/>
    </row>
    <row r="57" spans="1:6" ht="15.75" thickBot="1">
      <c r="A57" s="69" t="s">
        <v>246</v>
      </c>
      <c r="B57" s="82">
        <f>B47+B55</f>
        <v>37207684</v>
      </c>
      <c r="C57" s="75"/>
      <c r="D57" s="82">
        <f>D47+D55</f>
        <v>40758008.359999999</v>
      </c>
      <c r="E57" s="60"/>
      <c r="F57" s="37"/>
    </row>
    <row r="58" spans="1:6" ht="15.75" thickTop="1">
      <c r="A58" s="72"/>
      <c r="B58" s="73"/>
      <c r="C58" s="74"/>
      <c r="D58" s="73"/>
      <c r="E58" s="60"/>
      <c r="F58" s="37"/>
    </row>
    <row r="59" spans="1:6">
      <c r="A59" s="76" t="s">
        <v>234</v>
      </c>
      <c r="B59" s="73"/>
      <c r="C59" s="74"/>
      <c r="D59" s="73"/>
      <c r="E59" s="61"/>
      <c r="F59" s="39"/>
    </row>
    <row r="60" spans="1:6">
      <c r="A60" s="72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2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2019-07-13T08:40:52Z</dcterms:modified>
</cp:coreProperties>
</file>