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020" windowHeight="1072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C12" i="1"/>
  <c r="B17" i="1"/>
  <c r="B25" i="1" s="1"/>
  <c r="B27" i="1" s="1"/>
  <c r="C17" i="1"/>
  <c r="C25" i="1" s="1"/>
  <c r="C27" i="1" s="1"/>
  <c r="I6" i="1"/>
  <c r="I17" i="1"/>
  <c r="I13" i="1"/>
  <c r="J26" i="1"/>
  <c r="I23" i="1"/>
  <c r="J18" i="1"/>
  <c r="I7" i="1"/>
  <c r="I19" i="1"/>
  <c r="I24" i="1"/>
  <c r="I12" i="1"/>
  <c r="I25" i="1"/>
  <c r="J6" i="1"/>
  <c r="J21" i="1"/>
  <c r="J12" i="1"/>
  <c r="J10" i="1"/>
  <c r="I27" i="1"/>
  <c r="J14" i="1"/>
  <c r="I14" i="1"/>
  <c r="J7" i="1"/>
  <c r="J19" i="1"/>
  <c r="I8" i="1"/>
  <c r="J8" i="1"/>
  <c r="I26" i="1"/>
  <c r="J17" i="1"/>
  <c r="I18" i="1"/>
  <c r="J11" i="1"/>
  <c r="J27" i="1"/>
  <c r="I15" i="1"/>
  <c r="J15" i="1"/>
  <c r="J24" i="1"/>
  <c r="I20" i="1"/>
  <c r="I16" i="1"/>
  <c r="I10" i="1"/>
  <c r="J23" i="1"/>
  <c r="I21" i="1"/>
  <c r="I22" i="1"/>
  <c r="J20" i="1"/>
  <c r="J9" i="1"/>
  <c r="J13" i="1"/>
  <c r="J22" i="1"/>
  <c r="I11" i="1"/>
  <c r="J16" i="1"/>
  <c r="J25" i="1"/>
  <c r="I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<sst xmlns="http://schemas.openxmlformats.org/spreadsheetml/2006/main" count="28" uniqueCount="27">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</sst>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tabSelected="1" workbookViewId="0">
      <selection activeCell="G8" sqref="G8"/>
    </sheetView>
  </sheetViews>
  <sheetFormatPr defaultRowHeight="14.5" x14ac:dyDescent="0.35"/>
  <cols>
    <col min="1" max="1" width="72.36328125" customWidth="1"/>
    <col min="2" max="2" width="10.453125" bestFit="1" customWidth="1"/>
    <col min="3" max="3" width="12" bestFit="1" customWidth="1"/>
    <col min="7" max="7" width="12.08984375" customWidth="1"/>
    <col min="8" max="8" width="3" bestFit="1" customWidth="1"/>
    <col min="9" max="9" width="24.6328125" bestFit="1" customWidth="1"/>
    <col min="10" max="10" width="26.08984375" bestFit="1" customWidth="1"/>
  </cols>
  <sheetData>
    <row r="1" spans="1:10" x14ac:dyDescent="0.35">
      <c r="I1" t="s">
        <v>26</v>
      </c>
      <c r="J1" s="17" t="s">
        <v>25</v>
      </c>
    </row>
    <row r="2" spans="1:10" ht="15" customHeight="1" x14ac:dyDescent="0.35">
      <c r="A2" s="18" t="s">
        <v>24</v>
      </c>
      <c r="B2" s="16" t="s">
        <v>23</v>
      </c>
      <c r="C2" s="16" t="s">
        <v>23</v>
      </c>
    </row>
    <row r="3" spans="1:10" ht="15" customHeight="1" x14ac:dyDescent="0.35">
      <c r="A3" s="19"/>
      <c r="B3" s="16" t="s">
        <v>22</v>
      </c>
      <c r="C3" s="16" t="s">
        <v>21</v>
      </c>
    </row>
    <row r="4" spans="1:10" x14ac:dyDescent="0.35">
      <c r="A4" s="15" t="s">
        <v>20</v>
      </c>
      <c r="B4" s="1"/>
      <c r="C4" s="1"/>
    </row>
    <row r="5" spans="1:10" x14ac:dyDescent="0.35">
      <c r="B5" s="14"/>
      <c r="C5" s="1"/>
    </row>
    <row r="6" spans="1:10" x14ac:dyDescent="0.35">
      <c r="A6" s="9" t="s">
        <v>19</v>
      </c>
      <c r="B6" s="20">
        <v>3392206</v>
      </c>
      <c r="C6" s="21">
        <v>11474862</v>
      </c>
      <c r="H6">
        <v>1</v>
      </c>
      <c r="I6" t="e">
        <f ca="1">CONCATENATE("PR-",PullFirstLetters(SUBSTITUTE(SUBSTITUTE(SUBSTITUTE(SUBSTITUTE(SUBSTITUTE(A6, "/", ""), ":", ""), "(", ""), ")", ""), ",", "")  ),"-")&amp;TEXT(H6,"000")</f>
        <v>#NAME?</v>
      </c>
      <c r="J6" t="e">
        <f ca="1">CONCATENATE("PPA-",PullFirstLetters(SUBSTITUTE(SUBSTITUTE(SUBSTITUTE(SUBSTITUTE(SUBSTITUTE(A6, "/", ""), ":", ""), "(", ""), ")", ""), ",", "")  ),"-")&amp;TEXT(H6,"000")</f>
        <v>#NAME?</v>
      </c>
    </row>
    <row r="7" spans="1:10" x14ac:dyDescent="0.35">
      <c r="A7" s="9" t="s">
        <v>18</v>
      </c>
      <c r="B7" s="21">
        <v>2500</v>
      </c>
      <c r="C7" s="21">
        <v>600000</v>
      </c>
      <c r="H7">
        <v>2</v>
      </c>
      <c r="I7" t="e">
        <f ca="1">CONCATENATE("PR-",PullFirstLetters(SUBSTITUTE(SUBSTITUTE(SUBSTITUTE(SUBSTITUTE(SUBSTITUTE(A7, "/", ""), ":", ""), "(", ""), ")", ""), ",", "")  ),"-")&amp;TEXT(H7,"000")</f>
        <v>#NAME?</v>
      </c>
      <c r="J7" t="e">
        <f ca="1">CONCATENATE("PPA-",PullFirstLetters(SUBSTITUTE(SUBSTITUTE(SUBSTITUTE(SUBSTITUTE(SUBSTITUTE(A7, "/", ""), ":", ""), "(", ""), ")", ""), ",", "")  ),"-")&amp;TEXT(H7,"000")</f>
        <v>#NAME?</v>
      </c>
    </row>
    <row r="8" spans="1:10" x14ac:dyDescent="0.35">
      <c r="A8" s="9" t="s">
        <v>17</v>
      </c>
      <c r="B8" s="21"/>
      <c r="C8" s="21"/>
      <c r="H8">
        <v>3</v>
      </c>
      <c r="I8" t="e">
        <f ca="1">CONCATENATE("PR-",PullFirstLetters(SUBSTITUTE(SUBSTITUTE(SUBSTITUTE(SUBSTITUTE(SUBSTITUTE(A8, "/", ""), ":", ""), "(", ""), ")", ""), ",", "")  ),"-")&amp;TEXT(H8,"000")</f>
        <v>#NAME?</v>
      </c>
      <c r="J8" t="e">
        <f ca="1">CONCATENATE("PPA-",PullFirstLetters(SUBSTITUTE(SUBSTITUTE(SUBSTITUTE(SUBSTITUTE(SUBSTITUTE(A8, "/", ""), ":", ""), "(", ""), ")", ""), ",", "")  ),"-")&amp;TEXT(H8,"000")</f>
        <v>#NAME?</v>
      </c>
    </row>
    <row r="9" spans="1:10" x14ac:dyDescent="0.35">
      <c r="A9" s="9" t="s">
        <v>16</v>
      </c>
      <c r="B9" s="21"/>
      <c r="C9" s="21"/>
      <c r="H9">
        <v>4</v>
      </c>
      <c r="I9" t="e">
        <f ca="1">CONCATENATE("PR-",PullFirstLetters(SUBSTITUTE(SUBSTITUTE(SUBSTITUTE(SUBSTITUTE(SUBSTITUTE(A9, "/", ""), ":", ""), "(", ""), ")", ""), ",", "")  ),"-")&amp;TEXT(H9,"000")</f>
        <v>#NAME?</v>
      </c>
      <c r="J9" t="e">
        <f ca="1">CONCATENATE("PPA-",PullFirstLetters(SUBSTITUTE(SUBSTITUTE(SUBSTITUTE(SUBSTITUTE(SUBSTITUTE(A9, "/", ""), ":", ""), "(", ""), ")", ""), ",", "")  ),"-")&amp;TEXT(H9,"000")</f>
        <v>#NAME?</v>
      </c>
    </row>
    <row r="10" spans="1:10" x14ac:dyDescent="0.35">
      <c r="A10" s="9" t="s">
        <v>15</v>
      </c>
      <c r="B10" s="22">
        <v>-2502993</v>
      </c>
      <c r="C10" s="21">
        <v>-9395269</v>
      </c>
      <c r="H10">
        <v>5</v>
      </c>
      <c r="I10" t="e">
        <f ca="1">CONCATENATE("PR-",PullFirstLetters(SUBSTITUTE(SUBSTITUTE(SUBSTITUTE(SUBSTITUTE(SUBSTITUTE(A10, "/", ""), ":", ""), "(", ""), ")", ""), ",", "")  ),"-")&amp;TEXT(H10,"000")</f>
        <v>#NAME?</v>
      </c>
      <c r="J10" t="e">
        <f ca="1">CONCATENATE("PPA-",PullFirstLetters(SUBSTITUTE(SUBSTITUTE(SUBSTITUTE(SUBSTITUTE(SUBSTITUTE(A10, "/", ""), ":", ""), "(", ""), ")", ""), ",", "")  ),"-")&amp;TEXT(H10,"000")</f>
        <v>#NAME?</v>
      </c>
    </row>
    <row r="11" spans="1:10" x14ac:dyDescent="0.35">
      <c r="A11" s="9" t="s">
        <v>14</v>
      </c>
      <c r="B11" s="22"/>
      <c r="C11" s="21"/>
      <c r="H11">
        <v>6</v>
      </c>
      <c r="I11" t="e">
        <f ca="1">CONCATENATE("PR-",PullFirstLetters(SUBSTITUTE(SUBSTITUTE(SUBSTITUTE(SUBSTITUTE(SUBSTITUTE(A11, "/", ""), ":", ""), "(", ""), ")", ""), ",", "")  ),"-")&amp;TEXT(H11,"000")</f>
        <v>#NAME?</v>
      </c>
      <c r="J11" t="e">
        <f ca="1">CONCATENATE("PPA-",PullFirstLetters(SUBSTITUTE(SUBSTITUTE(SUBSTITUTE(SUBSTITUTE(SUBSTITUTE(A11, "/", ""), ":", ""), "(", ""), ")", ""), ",", "")  ),"-")&amp;TEXT(H11,"000")</f>
        <v>#NAME?</v>
      </c>
    </row>
    <row r="12" spans="1:10" x14ac:dyDescent="0.35">
      <c r="A12" s="9" t="s">
        <v>13</v>
      </c>
      <c r="B12" s="23">
        <f>SUM(B13:B14)</f>
        <v>-653520</v>
      </c>
      <c r="C12" s="23">
        <f>SUM(C13:C14)</f>
        <v>-937101</v>
      </c>
      <c r="H12">
        <v>7</v>
      </c>
      <c r="I12" t="e">
        <f ca="1">CONCATENATE("PR-",PullFirstLetters(SUBSTITUTE(SUBSTITUTE(SUBSTITUTE(SUBSTITUTE(SUBSTITUTE(A12, "/", ""), ":", ""), "(", ""), ")", ""), ",", "")  ),"-")&amp;TEXT(H12,"000")</f>
        <v>#NAME?</v>
      </c>
      <c r="J12" t="e">
        <f ca="1">CONCATENATE("PPA-",PullFirstLetters(SUBSTITUTE(SUBSTITUTE(SUBSTITUTE(SUBSTITUTE(SUBSTITUTE(A12, "/", ""), ":", ""), "(", ""), ")", ""), ",", "")  ),"-")&amp;TEXT(H12,"000")</f>
        <v>#NAME?</v>
      </c>
    </row>
    <row r="13" spans="1:10" x14ac:dyDescent="0.35">
      <c r="A13" s="13" t="s">
        <v>12</v>
      </c>
      <c r="B13" s="22">
        <v>-560000</v>
      </c>
      <c r="C13" s="21">
        <v>-803000</v>
      </c>
      <c r="H13">
        <v>8</v>
      </c>
      <c r="I13" t="e">
        <f ca="1">CONCATENATE("PR-",PullFirstLetters(SUBSTITUTE(SUBSTITUTE(SUBSTITUTE(SUBSTITUTE(SUBSTITUTE(A13, "/", ""), ":", ""), "(", ""), ")", ""), ",", "")  ),"-")&amp;TEXT(H13,"000")</f>
        <v>#NAME?</v>
      </c>
      <c r="J13" t="e">
        <f ca="1">CONCATENATE("PPA-",PullFirstLetters(SUBSTITUTE(SUBSTITUTE(SUBSTITUTE(SUBSTITUTE(SUBSTITUTE(A13, "/", ""), ":", ""), "(", ""), ")", ""), ",", "")  ),"-")&amp;TEXT(H13,"000")</f>
        <v>#NAME?</v>
      </c>
    </row>
    <row r="14" spans="1:10" x14ac:dyDescent="0.35">
      <c r="A14" s="13" t="s">
        <v>11</v>
      </c>
      <c r="B14" s="22">
        <v>-93520</v>
      </c>
      <c r="C14" s="21">
        <v>-134101</v>
      </c>
      <c r="H14">
        <v>9</v>
      </c>
      <c r="I14" t="e">
        <f ca="1">CONCATENATE("PR-",PullFirstLetters(SUBSTITUTE(SUBSTITUTE(SUBSTITUTE(SUBSTITUTE(SUBSTITUTE(A14, "/", ""), ":", ""), "(", ""), ")", ""), ",", "")  ),"-")&amp;TEXT(H14,"000")</f>
        <v>#NAME?</v>
      </c>
      <c r="J14" t="e">
        <f ca="1">CONCATENATE("PPA-",PullFirstLetters(SUBSTITUTE(SUBSTITUTE(SUBSTITUTE(SUBSTITUTE(SUBSTITUTE(A14, "/", ""), ":", ""), "(", ""), ")", ""), ",", "")  ),"-")&amp;TEXT(H14,"000")</f>
        <v>#NAME?</v>
      </c>
    </row>
    <row r="15" spans="1:10" x14ac:dyDescent="0.35">
      <c r="A15" s="9" t="s">
        <v>10</v>
      </c>
      <c r="B15" s="24"/>
      <c r="C15" s="21"/>
      <c r="H15">
        <v>10</v>
      </c>
      <c r="I15" t="e">
        <f ca="1">CONCATENATE("PR-",PullFirstLetters(SUBSTITUTE(SUBSTITUTE(SUBSTITUTE(SUBSTITUTE(SUBSTITUTE(A15, "/", ""), ":", ""), "(", ""), ")", ""), ",", "")  ),"-")&amp;TEXT(H15,"000")</f>
        <v>#NAME?</v>
      </c>
      <c r="J15" t="e">
        <f ca="1">CONCATENATE("PPA-",PullFirstLetters(SUBSTITUTE(SUBSTITUTE(SUBSTITUTE(SUBSTITUTE(SUBSTITUTE(A15, "/", ""), ":", ""), "(", ""), ")", ""), ",", "")  ),"-")&amp;TEXT(H15,"000")</f>
        <v>#NAME?</v>
      </c>
    </row>
    <row r="16" spans="1:10" x14ac:dyDescent="0.35">
      <c r="A16" s="9" t="s">
        <v>9</v>
      </c>
      <c r="B16" s="24">
        <v>-170702</v>
      </c>
      <c r="C16" s="21">
        <v>-184069</v>
      </c>
      <c r="H16">
        <v>11</v>
      </c>
      <c r="I16" t="e">
        <f ca="1">CONCATENATE("PR-",PullFirstLetters(SUBSTITUTE(SUBSTITUTE(SUBSTITUTE(SUBSTITUTE(SUBSTITUTE(A16, "/", ""), ":", ""), "(", ""), ")", ""), ",", "")  ),"-")&amp;TEXT(H16,"000")</f>
        <v>#NAME?</v>
      </c>
      <c r="J16" t="e">
        <f ca="1">CONCATENATE("PPA-",PullFirstLetters(SUBSTITUTE(SUBSTITUTE(SUBSTITUTE(SUBSTITUTE(SUBSTITUTE(A16, "/", ""), ":", ""), "(", ""), ")", ""), ",", "")  ),"-")&amp;TEXT(H16,"000")</f>
        <v>#NAME?</v>
      </c>
    </row>
    <row r="17" spans="1:10" x14ac:dyDescent="0.35">
      <c r="A17" s="10" t="s">
        <v>8</v>
      </c>
      <c r="B17" s="6">
        <f>SUM(B6:B12,B15:B16)</f>
        <v>67491</v>
      </c>
      <c r="C17" s="6">
        <f>SUM(C6:C12,C15:C16)</f>
        <v>1558423</v>
      </c>
      <c r="H17">
        <v>12</v>
      </c>
      <c r="I17" t="e">
        <f ca="1">CONCATENATE("PR-",PullFirstLetters(SUBSTITUTE(SUBSTITUTE(SUBSTITUTE(SUBSTITUTE(SUBSTITUTE(A17, "/", ""), ":", ""), "(", ""), ")", ""), ",", "")  ),"-")&amp;TEXT(H17,"000")</f>
        <v>#NAME?</v>
      </c>
      <c r="J17" t="e">
        <f ca="1">CONCATENATE("PPA-",PullFirstLetters(SUBSTITUTE(SUBSTITUTE(SUBSTITUTE(SUBSTITUTE(SUBSTITUTE(A17, "/", ""), ":", ""), "(", ""), ")", ""), ",", "")  ),"-")&amp;TEXT(H17,"000")</f>
        <v>#NAME?</v>
      </c>
    </row>
    <row r="18" spans="1:10" x14ac:dyDescent="0.35">
      <c r="A18" s="7"/>
      <c r="B18" s="12"/>
      <c r="C18" s="12"/>
      <c r="I18" t="e">
        <f ca="1">CONCATENATE("PR-",PullFirstLetters(SUBSTITUTE(SUBSTITUTE(SUBSTITUTE(SUBSTITUTE(SUBSTITUTE(A18, "/", ""), ":", ""), "(", ""), ")", ""), ",", "")  ),"-")&amp;TEXT(H18,"000")</f>
        <v>#NAME?</v>
      </c>
      <c r="J18" t="e">
        <f ca="1">CONCATENATE("PPA-",PullFirstLetters(SUBSTITUTE(SUBSTITUTE(SUBSTITUTE(SUBSTITUTE(SUBSTITUTE(A18, "/", ""), ":", ""), "(", ""), ")", ""), ",", "")  ),"-")&amp;TEXT(H18,"000")</f>
        <v>#NAME?</v>
      </c>
    </row>
    <row r="19" spans="1:10" x14ac:dyDescent="0.35">
      <c r="A19" s="11" t="s">
        <v>7</v>
      </c>
      <c r="B19" s="25"/>
      <c r="C19" s="21"/>
      <c r="H19">
        <v>13</v>
      </c>
      <c r="I19" t="e">
        <f ca="1">CONCATENATE("PR-",PullFirstLetters(SUBSTITUTE(SUBSTITUTE(SUBSTITUTE(SUBSTITUTE(SUBSTITUTE(A19, "/", ""), ":", ""), "(", ""), ")", ""), ",", "")  ),"-")&amp;TEXT(H19,"000")</f>
        <v>#NAME?</v>
      </c>
      <c r="J19" t="e">
        <f ca="1">CONCATENATE("PPA-",PullFirstLetters(SUBSTITUTE(SUBSTITUTE(SUBSTITUTE(SUBSTITUTE(SUBSTITUTE(A19, "/", ""), ":", ""), "(", ""), ")", ""), ",", "")  ),"-")&amp;TEXT(H19,"000")</f>
        <v>#NAME?</v>
      </c>
    </row>
    <row r="20" spans="1:10" x14ac:dyDescent="0.35">
      <c r="A20" s="8" t="s">
        <v>6</v>
      </c>
      <c r="B20" s="25"/>
      <c r="C20" s="21"/>
      <c r="H20">
        <v>14</v>
      </c>
      <c r="I20" t="e">
        <f ca="1">CONCATENATE("PR-",PullFirstLetters(SUBSTITUTE(SUBSTITUTE(SUBSTITUTE(SUBSTITUTE(SUBSTITUTE(A20, "/", ""), ":", ""), "(", ""), ")", ""), ",", "")  ),"-")&amp;TEXT(H20,"000")</f>
        <v>#NAME?</v>
      </c>
      <c r="J20" t="e">
        <f ca="1">CONCATENATE("PPA-",PullFirstLetters(SUBSTITUTE(SUBSTITUTE(SUBSTITUTE(SUBSTITUTE(SUBSTITUTE(A20, "/", ""), ":", ""), "(", ""), ")", ""), ",", "")  ),"-")&amp;TEXT(H20,"000")</f>
        <v>#NAME?</v>
      </c>
    </row>
    <row r="21" spans="1:10" x14ac:dyDescent="0.35">
      <c r="A21" s="9" t="s">
        <v>5</v>
      </c>
      <c r="B21" s="22"/>
      <c r="C21" s="21"/>
      <c r="H21">
        <v>15</v>
      </c>
      <c r="I21" t="e">
        <f ca="1">CONCATENATE("PR-",PullFirstLetters(SUBSTITUTE(SUBSTITUTE(SUBSTITUTE(SUBSTITUTE(SUBSTITUTE(A21, "/", ""), ":", ""), "(", ""), ")", ""), ",", "")  ),"-")&amp;TEXT(H21,"000")</f>
        <v>#NAME?</v>
      </c>
      <c r="J21" t="e">
        <f ca="1">CONCATENATE("PPA-",PullFirstLetters(SUBSTITUTE(SUBSTITUTE(SUBSTITUTE(SUBSTITUTE(SUBSTITUTE(A21, "/", ""), ":", ""), "(", ""), ")", ""), ",", "")  ),"-")&amp;TEXT(H21,"000")</f>
        <v>#NAME?</v>
      </c>
    </row>
    <row r="22" spans="1:10" x14ac:dyDescent="0.35">
      <c r="A22" s="9" t="s">
        <v>4</v>
      </c>
      <c r="B22" s="22">
        <v>-7775</v>
      </c>
      <c r="C22" s="21">
        <v>-9850</v>
      </c>
      <c r="H22">
        <v>16</v>
      </c>
      <c r="I22" t="e">
        <f ca="1">CONCATENATE("PR-",PullFirstLetters(SUBSTITUTE(SUBSTITUTE(SUBSTITUTE(SUBSTITUTE(SUBSTITUTE(A22, "/", ""), ":", ""), "(", ""), ")", ""), ",", "")  ),"-")&amp;TEXT(H22,"000")</f>
        <v>#NAME?</v>
      </c>
      <c r="J22" t="e">
        <f ca="1">CONCATENATE("PPA-",PullFirstLetters(SUBSTITUTE(SUBSTITUTE(SUBSTITUTE(SUBSTITUTE(SUBSTITUTE(A22, "/", ""), ":", ""), "(", ""), ")", ""), ",", "")  ),"-")&amp;TEXT(H22,"000")</f>
        <v>#NAME?</v>
      </c>
    </row>
    <row r="23" spans="1:10" x14ac:dyDescent="0.35">
      <c r="A23" s="7" t="s">
        <v>3</v>
      </c>
      <c r="B23" s="6">
        <f t="shared" ref="B23" si="0">B20:C20+B21:C21+B22:C22</f>
        <v>-7775</v>
      </c>
      <c r="C23" s="6">
        <f>C20:C20+C21:C21+C22:C22</f>
        <v>-9850</v>
      </c>
      <c r="H23">
        <v>17</v>
      </c>
      <c r="I23" t="e">
        <f ca="1">CONCATENATE("PR-",PullFirstLetters(SUBSTITUTE(SUBSTITUTE(SUBSTITUTE(SUBSTITUTE(SUBSTITUTE(A23, "/", ""), ":", ""), "(", ""), ")", ""), ",", "")  ),"-")&amp;TEXT(H23,"000")</f>
        <v>#NAME?</v>
      </c>
      <c r="J23" t="e">
        <f ca="1">CONCATENATE("PPA-",PullFirstLetters(SUBSTITUTE(SUBSTITUTE(SUBSTITUTE(SUBSTITUTE(SUBSTITUTE(A23, "/", ""), ":", ""), "(", ""), ")", ""), ",", "")  ),"-")&amp;TEXT(H23,"000")</f>
        <v>#NAME?</v>
      </c>
    </row>
    <row r="24" spans="1:10" x14ac:dyDescent="0.35">
      <c r="A24" s="3"/>
      <c r="B24" s="26"/>
      <c r="C24" s="21"/>
      <c r="I24" t="e">
        <f ca="1">CONCATENATE("PR-",PullFirstLetters(SUBSTITUTE(SUBSTITUTE(SUBSTITUTE(SUBSTITUTE(SUBSTITUTE(A24, "/", ""), ":", ""), "(", ""), ")", ""), ",", "")  ),"-")&amp;TEXT(H24,"000")</f>
        <v>#NAME?</v>
      </c>
      <c r="J24" t="e">
        <f ca="1">CONCATENATE("PPA-",PullFirstLetters(SUBSTITUTE(SUBSTITUTE(SUBSTITUTE(SUBSTITUTE(SUBSTITUTE(A24, "/", ""), ":", ""), "(", ""), ")", ""), ",", "")  ),"-")&amp;TEXT(H24,"000")</f>
        <v>#NAME?</v>
      </c>
    </row>
    <row r="25" spans="1:10" ht="15" thickBot="1" x14ac:dyDescent="0.4">
      <c r="A25" s="3" t="s">
        <v>2</v>
      </c>
      <c r="B25" s="5">
        <f t="shared" ref="B25" si="1">B17:C17+B23:C23</f>
        <v>59716</v>
      </c>
      <c r="C25" s="5">
        <f>C17:C17+C23:C23</f>
        <v>1548573</v>
      </c>
      <c r="H25">
        <v>18</v>
      </c>
      <c r="I25" t="e">
        <f ca="1">CONCATENATE("PR-",PullFirstLetters(SUBSTITUTE(SUBSTITUTE(SUBSTITUTE(SUBSTITUTE(SUBSTITUTE(A25, "/", ""), ":", ""), "(", ""), ")", ""), ",", "")  ),"-")&amp;TEXT(H25,"000")</f>
        <v>#NAME?</v>
      </c>
      <c r="J25" t="e">
        <f ca="1">CONCATENATE("PPA-",PullFirstLetters(SUBSTITUTE(SUBSTITUTE(SUBSTITUTE(SUBSTITUTE(SUBSTITUTE(A25, "/", ""), ":", ""), "(", ""), ")", ""), ",", "")  ),"-")&amp;TEXT(H25,"000")</f>
        <v>#NAME?</v>
      </c>
    </row>
    <row r="26" spans="1:10" x14ac:dyDescent="0.35">
      <c r="A26" s="4" t="s">
        <v>1</v>
      </c>
      <c r="B26" s="20">
        <v>-36994</v>
      </c>
      <c r="C26" s="21">
        <v>-123699</v>
      </c>
      <c r="H26">
        <v>19</v>
      </c>
      <c r="I26" t="e">
        <f ca="1">CONCATENATE("PR-",PullFirstLetters(SUBSTITUTE(SUBSTITUTE(SUBSTITUTE(SUBSTITUTE(SUBSTITUTE(A26, "/", ""), ":", ""), "(", ""), ")", ""), ",", "")  ),"-")&amp;TEXT(H26,"000")</f>
        <v>#NAME?</v>
      </c>
      <c r="J26" t="e">
        <f ca="1">CONCATENATE("PPA-",PullFirstLetters(SUBSTITUTE(SUBSTITUTE(SUBSTITUTE(SUBSTITUTE(SUBSTITUTE(A26, "/", ""), ":", ""), "(", ""), ")", ""), ",", "")  ),"-")&amp;TEXT(H26,"000")</f>
        <v>#NAME?</v>
      </c>
    </row>
    <row r="27" spans="1:10" ht="15" thickBot="1" x14ac:dyDescent="0.4">
      <c r="A27" s="3" t="s">
        <v>0</v>
      </c>
      <c r="B27" s="2">
        <f t="shared" ref="B27" si="2">B25:C25+B26:C26</f>
        <v>22722</v>
      </c>
      <c r="C27" s="2">
        <f>C25:C25+C26:C26</f>
        <v>1424874</v>
      </c>
      <c r="H27">
        <v>20</v>
      </c>
      <c r="I27" t="e">
        <f ca="1">CONCATENATE("PR-",PullFirstLetters(SUBSTITUTE(SUBSTITUTE(SUBSTITUTE(SUBSTITUTE(SUBSTITUTE(A27, "/", ""), ":", ""), "(", ""), ")", ""), ",", "")  ),"-")&amp;TEXT(H27,"000")</f>
        <v>#NAME?</v>
      </c>
      <c r="J27" t="e">
        <f ca="1">CONCATENATE("PPA-",PullFirstLetters(SUBSTITUTE(SUBSTITUTE(SUBSTITUTE(SUBSTITUTE(SUBSTITUTE(A27, "/", ""), ":", ""), "(", ""), ")", ""), ",", "")  ),"-")&amp;TEXT(H27,"000")</f>
        <v>#NAME?</v>
      </c>
    </row>
    <row r="28" spans="1:10" ht="15" thickTop="1" x14ac:dyDescent="0.35">
      <c r="A28" s="1"/>
      <c r="B28" s="1"/>
      <c r="C28" s="1"/>
    </row>
    <row r="29" spans="1:10" x14ac:dyDescent="0.35">
      <c r="A29" s="1"/>
      <c r="B29" s="1"/>
      <c r="C29" s="1"/>
    </row>
    <row r="30" spans="1:10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2021-06-25T18:56:59Z</dcterms:modified>
</cp:coreProperties>
</file>