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12"/>
  <c r="C12" l="1"/>
  <c r="C17" s="1"/>
  <c r="C23" s="1"/>
  <c r="C25" s="1"/>
  <c r="B17"/>
  <c r="B23" s="1"/>
  <c r="B25" s="1"/>
  <c r="N8"/>
  <c r="N27"/>
  <c r="N19"/>
  <c r="M16"/>
  <c r="N6"/>
  <c r="N17"/>
  <c r="M25"/>
  <c r="M19"/>
  <c r="N24"/>
  <c r="M11"/>
  <c r="M24"/>
  <c r="N25"/>
  <c r="M10"/>
  <c r="M17"/>
  <c r="M27"/>
  <c r="M6"/>
  <c r="N12"/>
  <c r="N9"/>
  <c r="M22"/>
  <c r="N21"/>
  <c r="M13"/>
  <c r="M20"/>
  <c r="M14"/>
  <c r="N22"/>
  <c r="N14"/>
  <c r="N13"/>
  <c r="N15"/>
  <c r="M18"/>
  <c r="M8"/>
  <c r="N23"/>
  <c r="M12"/>
  <c r="M23"/>
  <c r="N11"/>
  <c r="N26"/>
  <c r="N16"/>
  <c r="N7"/>
  <c r="M7"/>
  <c r="N18"/>
  <c r="M21"/>
  <c r="M9"/>
  <c r="M15"/>
  <c r="N10"/>
  <c r="N20"/>
  <c r="M26"/>
  <c r="C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<sst xmlns="http://schemas.openxmlformats.org/spreadsheetml/2006/main" count="28" uniqueCount="27">
  <si>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</si>
  <si>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</si>
  <si>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</si>
  <si>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</si>
  <si>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</si>
  <si>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</si>
  <si>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</si>
  <si>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</si>
  <si>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</si>
  <si>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</si>
  <si>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</si>
  <si>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</si>
  <si>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</si>
  <si>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</si>
  <si>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</si>
  <si>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</si>
  <si>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</si>
  <si>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</si>
  <si>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</si>
  <si>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</si>
  <si>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</si>
  <si>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</si>
  <si>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</si>
  <si>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</si>
  <si>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</si>
  <si>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</si>
  <si>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Shpenzimet e tatimit mbi fitimin   5%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</si>
</sst>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5" sqref="G15"/>
    </sheetView>
  </sheetViews>
  <sheetFormatPr defaultRowHeight="15"/>
  <cols>
    <col min="1" max="1" width="72.28515625" customWidth="1"/>
    <col min="2" max="2" width="11.28515625" customWidth="1"/>
    <col min="3" max="3" width="12" bestFit="1" customWidth="1"/>
    <col min="6" max="6" width="9.140625" customWidth="1"/>
    <col min="7" max="7" width="10.710937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3" t="s">
        <v>23</v>
      </c>
      <c r="B2" s="19" t="s">
        <v>22</v>
      </c>
      <c r="C2" s="19" t="s">
        <v>22</v>
      </c>
    </row>
    <row r="3" spans="1:14" ht="15" customHeight="1">
      <c r="A3" s="24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>
        <v>13292247</v>
      </c>
      <c r="C7" s="1">
        <v>3716762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-7881080</v>
      </c>
      <c r="C10" s="1">
        <v>2689372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/>
      <c r="C11" s="1">
        <v>-14572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SUM(B13:B14)</f>
        <v>-1761143</v>
      </c>
      <c r="C12" s="16">
        <f>SUM(C13:C14)</f>
        <v>-604275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-1472729</v>
      </c>
      <c r="C13" s="1">
        <v>-500699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-288414</v>
      </c>
      <c r="C14" s="1">
        <v>-103576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>
        <v>-6066</v>
      </c>
      <c r="C15" s="22">
        <v>-315166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8</v>
      </c>
      <c r="B16" s="14">
        <v>-1946438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7</v>
      </c>
      <c r="B17" s="7">
        <f>SUM(B6:B12,B15:B16)</f>
        <v>1697520</v>
      </c>
      <c r="C17" s="7">
        <f>SUM(C6:C12,C15:C16)</f>
        <v>5472121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5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4</v>
      </c>
      <c r="B21" s="9">
        <v>0</v>
      </c>
      <c r="C21" s="1">
        <v>-280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3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2</v>
      </c>
      <c r="B23" s="7">
        <f>SUM(B17:B22)</f>
        <v>1697520</v>
      </c>
      <c r="C23" s="7">
        <f>SUM(C17:C22)</f>
        <v>5471841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1</v>
      </c>
      <c r="B25" s="6">
        <f>B23</f>
        <v>1697520</v>
      </c>
      <c r="C25" s="6">
        <f>C23</f>
        <v>5471841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26</v>
      </c>
      <c r="B26" s="4">
        <v>-84876</v>
      </c>
      <c r="C26" s="1">
        <v>39391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1612644</v>
      </c>
      <c r="C27" s="2">
        <f>C25-C26</f>
        <v>5432450</v>
      </c>
      <c r="F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2020-07-28T13:55:34Z</dcterms:modified>
</cp:coreProperties>
</file>