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ownloads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<sst xmlns="http://schemas.openxmlformats.org/spreadsheetml/2006/main" count="414" uniqueCount="271">
  <si>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</si>
  <si>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</si>
  <si>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</si>
  <si>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</si>
  <si>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</si>
  <si>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</si>
  <si>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</si>
  <si>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</si>
  <si>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</si>
  <si>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</si>
  <si>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</si>
  <si>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</si>
  <si>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</si>
  <si>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</si>
  <si>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</si>
  <si>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</si>
  <si>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</si>
  <si>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</si>
  <si>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</si>
  <si>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</si>
  <si>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</si>
  <si>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</si>
  <si>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</si>
  <si>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</si>
  <si>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</si>
  <si>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</si>
  <si>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</si>
  <si>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</si>
  <si>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</si>
  <si>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</si>
  <si>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</si>
  <si>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</si>
  <si>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</si>
  <si>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</si>
  <si>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</si>
  <si>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</si>
  <si>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</si>
  <si>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</si>
  <si>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</si>
  <si>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</si>
  <si>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</si>
  <si>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</si>
  <si>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</si>
  <si>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</si>
  <si>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</si>
  <si>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</si>
  <si>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</si>
  <si>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</si>
  <si>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</si>
  <si>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</si>
  <si>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</si>
  <si>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</si>
  <si>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</si>
  <si>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</si>
  <si>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</si>
  <si>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</si>
  <si>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</si>
  <si>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</si>
  <si>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</si>
  <si>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</si>
  <si>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</si>
  <si>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</si>
  <si>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</si>
  <si>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</si>
  <si>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</si>
  <si>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</si>
  <si>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</si>
  <si>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</si>
  <si>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</si>
  <si>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</si>
  <si>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</si>
  <si>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</si>
  <si>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</si>
  <si>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</si>
  <si>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</si>
  <si>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</si>
  <si>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</si>
  <si>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</si>
  <si>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</si>
  <si>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</si>
  <si>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</si>
  <si>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</si>
  <si>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</si>
  <si>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</si>
  <si>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</si>
  <si>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</si>
  <si>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</si>
  <si>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</si>
  <si>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</si>
  <si>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</si>
  <si>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</si>
  <si>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</si>
  <si>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</si>
  <si>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</si>
  <si>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</si>
  <si>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</si>
  <si>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</si>
  <si>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</si>
  <si>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</si>
  <si>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</si>
  <si>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</si>
  <si>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</si>
  <si>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</si>
  <si>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</si>
  <si>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</si>
  <si>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</si>
  <si>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</si>
  <si>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</si>
  <si>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</si>
  <si>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</si>
  <si>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</si>
  <si>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</si>
  <si>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</si>
  <si>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</si>
  <si>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</si>
  <si>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</si>
  <si>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</si>
  <si>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</si>
  <si>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</si>
  <si>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</si>
  <si>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</si>
  <si>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</si>
  <si>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</si>
  <si>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</si>
  <si>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</si>
  <si>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</si>
  <si>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</si>
  <si>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</si>
  <si>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</si>
  <si>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</si>
  <si>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</si>
  <si>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</si>
  <si>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</si>
  <si>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</si>
  <si>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</si>
  <si>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</si>
  <si>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</si>
  <si>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</si>
  <si>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</si>
  <si>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</si>
  <si>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</si>
  <si>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</si>
  <si>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</si>
  <si>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</si>
  <si>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</si>
  <si>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</si>
  <si>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</si>
  <si>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</si>
  <si>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</si>
  <si>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</si>
  <si>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</si>
  <si>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</si>
  <si>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</si>
  <si>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</si>
  <si>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</si>
  <si>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</si>
  <si>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</si>
  <si>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</si>
  <si>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</si>
  <si>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</si>
  <si>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</si>
  <si>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</si>
  <si>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</si>
  <si>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</si>
  <si>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</si>
  <si>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</si>
  <si>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</si>
  <si>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</si>
  <si>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</si>
  <si>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</si>
  <si>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</si>
  <si>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</si>
  <si>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</si>
  <si>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</si>
  <si>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</si>
  <si>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</si>
  <si>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</si>
  <si>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</si>
  <si>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</si>
  <si>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</si>
  <si>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</si>
  <si>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</si>
  <si>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</si>
  <si>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</si>
  <si>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</si>
  <si>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</si>
  <si>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</si>
  <si>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</si>
  <si>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</si>
  <si>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</si>
  <si>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</si>
  <si>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</si>
  <si>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</si>
  <si>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</si>
  <si>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</si>
  <si>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</si>
  <si>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</si>
  <si>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</si>
  <si>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</si>
  <si>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</si>
  <si>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</si>
  <si>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</si>
  <si>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</si>
  <si>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</si>
  <si>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</si>
  <si>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</si>
  <si>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</si>
  <si>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</si>
  <si>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</si>
  <si>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</si>
  <si>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</si>
  <si>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</si>
  <si>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</si>
  <si>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</si>
  <si>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</si>
  <si>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</si>
  <si>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</si>
  <si>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</si>
  <si>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</si>
  <si>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</si>
  <si>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</si>
  <si>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</si>
  <si>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</si>
  <si>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</si>
  <si>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</si>
  <si>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</si>
  <si>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</si>
  <si>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</si>
  <si>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</si>
  <si>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</si>
  <si>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</si>
  <si>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</si>
  <si>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</si>
  <si>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</si>
  <si>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</si>
  <si>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</si>
  <si>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</si>
  <si>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</si>
  <si>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</si>
  <si>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</si>
  <si>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</si>
  <si>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</si>
  <si>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</si>
  <si>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</si>
  <si>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</si>
  <si>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</si>
  <si>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</si>
  <si>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</si>
  <si>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</si>
  <si>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</si>
  <si>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</si>
  <si>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</si>
  <si>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</si>
  <si>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</si>
  <si>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</si>
  <si>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</si>
  <si>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</si>
  <si>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</si>
  <si>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</si>
  <si>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</si>
  <si>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</si>
  <si>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</si>
  <si>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</si>
  <si>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</si>
  <si>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</si>
  <si>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</si>
  <si>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</si>
  <si>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</si>
  <si>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MEIA</t>
  </si>
  <si>
    <t>NIPT L02415007U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</si>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</sst>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workbookViewId="0">
      <selection activeCell="B47" sqref="B47"/>
    </sheetView>
  </sheetViews>
  <sheetFormatPr defaultRowHeight="15"/>
  <cols>
    <col min="1" max="1" width="110.5703125" style="42" customWidth="1"/>
    <col min="2" max="2" width="18.140625" style="41" customWidth="1"/>
    <col min="3" max="3" width="2.7109375" style="41" customWidth="1"/>
    <col min="4" max="4" width="18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325488355</v>
      </c>
      <c r="C10" s="52"/>
      <c r="D10" s="64">
        <v>456448631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3162425</v>
      </c>
      <c r="C14" s="52"/>
      <c r="D14" s="64">
        <v>857230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21866152</v>
      </c>
      <c r="C16" s="52"/>
      <c r="D16" s="64">
        <v>22094595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-233699148</v>
      </c>
      <c r="C19" s="52"/>
      <c r="D19" s="64">
        <v>-280620172</v>
      </c>
      <c r="E19" s="51"/>
      <c r="F19" s="42"/>
    </row>
    <row r="20" spans="1:6">
      <c r="A20" s="63" t="s">
        <v>243</v>
      </c>
      <c r="B20" s="64">
        <v>-4844325</v>
      </c>
      <c r="C20" s="52"/>
      <c r="D20" s="64">
        <v>-7429318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-34912707</v>
      </c>
      <c r="C22" s="52"/>
      <c r="D22" s="64">
        <v>-26481053</v>
      </c>
      <c r="E22" s="51"/>
      <c r="F22" s="42"/>
    </row>
    <row r="23" spans="1:6">
      <c r="A23" s="63" t="s">
        <v>245</v>
      </c>
      <c r="B23" s="64">
        <v>-5739395</v>
      </c>
      <c r="C23" s="52"/>
      <c r="D23" s="64">
        <v>-4319893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-4560801</v>
      </c>
      <c r="C25" s="52"/>
      <c r="D25" s="64">
        <v>-537937</v>
      </c>
      <c r="E25" s="51"/>
      <c r="F25" s="42"/>
    </row>
    <row r="26" spans="1:6">
      <c r="A26" s="45" t="s">
        <v>235</v>
      </c>
      <c r="B26" s="64">
        <v>-16380377</v>
      </c>
      <c r="C26" s="52"/>
      <c r="D26" s="64">
        <v>-18689369</v>
      </c>
      <c r="E26" s="51"/>
      <c r="F26" s="42"/>
    </row>
    <row r="27" spans="1:6">
      <c r="A27" s="45" t="s">
        <v>221</v>
      </c>
      <c r="B27" s="64">
        <v>-14999073</v>
      </c>
      <c r="C27" s="52"/>
      <c r="D27" s="64">
        <v>-18626327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-378431</v>
      </c>
      <c r="C37" s="52"/>
      <c r="D37" s="64">
        <v>-433550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393122</v>
      </c>
      <c r="C39" s="52"/>
      <c r="D39" s="64">
        <v>600858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35395797</v>
      </c>
      <c r="C42" s="55"/>
      <c r="D42" s="54">
        <f>SUM(D9:D41)</f>
        <v>122863695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-5707798</v>
      </c>
      <c r="C44" s="52"/>
      <c r="D44" s="64">
        <v>-18804551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29687999</v>
      </c>
      <c r="C47" s="58"/>
      <c r="D47" s="67">
        <f>SUM(D42:D46)</f>
        <v>104059144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29687999</v>
      </c>
      <c r="C57" s="77"/>
      <c r="D57" s="76">
        <f>D47+D55</f>
        <v>104059144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2021-07-30T06:17:04Z</dcterms:modified>
</cp:coreProperties>
</file>