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sa\Desktop\"/>
    </mc:Choice>
  </mc:AlternateContent>
  <xr:revisionPtr revIDLastSave="0" documentId="8_{AD724C2C-1E06-4A55-B3BA-3D5AC4BF0872}" xr6:coauthVersionLast="45" xr6:coauthVersionMax="45" xr10:uidLastSave="{00000000-0000-0000-0000-000000000000}"/>
  <bookViews>
    <workbookView xWindow="-120" yWindow="-120" windowWidth="29040" windowHeight="15840" xr2:uid="{9E2119EF-67FC-43F9-9430-EAC59BA6514F}"/>
  </bookViews>
  <sheets>
    <sheet name="Shee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6" i="1" l="1"/>
  <c r="B10" i="1"/>
  <c r="B11" i="1"/>
  <c r="B13" i="1"/>
  <c r="B14" i="1"/>
  <c r="B12" i="1"/>
  <c r="B15" i="1"/>
  <c r="B17" i="1"/>
  <c r="B20" i="1"/>
  <c r="B21" i="1"/>
  <c r="B22" i="1"/>
  <c r="B23" i="1"/>
  <c r="B25" i="1"/>
  <c r="B27" i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<sst xmlns="http://schemas.openxmlformats.org/spreadsheetml/2006/main" count="26" uniqueCount="25">
  <si>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</si>
  <si>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</si>
  <si>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 2020</t>
  </si>
  <si>
    <t>Para ardhese 2019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</si>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</sst>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6" fillId="0" borderId="0" xfId="0" applyFont="1" applyAlignment="1">
      <alignment horizontal="left" vertical="center" indent="3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F4C56-48BA-45E8-8FCE-9DD4A5D34300}">
  <dimension ref="A1:C28"/>
  <sheetViews>
    <sheetView tabSelected="1" workbookViewId="0">
      <selection activeCell="B27" sqref="B27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x14ac:dyDescent="0.25">
      <c r="A2" s="2" t="s">
        <v>0</v>
      </c>
      <c r="B2" s="3" t="s">
        <v>1</v>
      </c>
      <c r="C2" s="3" t="s">
        <v>1</v>
      </c>
    </row>
    <row r="3" spans="1:3" x14ac:dyDescent="0.25">
      <c r="A3" s="4"/>
      <c r="B3" s="3" t="s">
        <v>2</v>
      </c>
      <c r="C3" s="3" t="s">
        <v>3</v>
      </c>
    </row>
    <row r="4" spans="1:3" x14ac:dyDescent="0.25">
      <c r="A4" s="5" t="s">
        <v>4</v>
      </c>
    </row>
    <row r="5" spans="1:3" x14ac:dyDescent="0.25">
      <c r="B5" s="6"/>
    </row>
    <row r="6" spans="1:3" x14ac:dyDescent="0.25">
      <c r="A6" s="7" t="s">
        <v>5</v>
      </c>
      <c r="B6" s="8">
        <v>15557323</v>
      </c>
      <c r="C6">
        <v>19190618</v>
      </c>
    </row>
    <row r="7" spans="1:3" x14ac:dyDescent="0.25">
      <c r="A7" s="7" t="s">
        <v>6</v>
      </c>
    </row>
    <row r="8" spans="1:3" x14ac:dyDescent="0.25">
      <c r="A8" s="7" t="s">
        <v>7</v>
      </c>
    </row>
    <row r="9" spans="1:3" x14ac:dyDescent="0.25">
      <c r="A9" s="7" t="s">
        <v>8</v>
      </c>
    </row>
    <row r="10" spans="1:3" x14ac:dyDescent="0.25">
      <c r="A10" s="7" t="s">
        <v>9</v>
      </c>
      <c r="B10" s="9">
        <f>-3000769</f>
        <v>-3000769</v>
      </c>
      <c r="C10">
        <v>-8713475</v>
      </c>
    </row>
    <row r="11" spans="1:3" x14ac:dyDescent="0.25">
      <c r="A11" s="7" t="s">
        <v>10</v>
      </c>
      <c r="B11" s="9">
        <f>-383812</f>
        <v>-383812</v>
      </c>
      <c r="C11">
        <v>-664195</v>
      </c>
    </row>
    <row r="12" spans="1:3" x14ac:dyDescent="0.25">
      <c r="A12" s="7" t="s">
        <v>11</v>
      </c>
      <c r="B12" s="10">
        <f>SUM(B13:B14)</f>
        <v>-7411298</v>
      </c>
      <c r="C12" s="10">
        <v>-5945811</v>
      </c>
    </row>
    <row r="13" spans="1:3" x14ac:dyDescent="0.25">
      <c r="A13" s="11" t="s">
        <v>12</v>
      </c>
      <c r="B13" s="9">
        <f>-6350726</f>
        <v>-6350726</v>
      </c>
      <c r="C13">
        <v>-5110086</v>
      </c>
    </row>
    <row r="14" spans="1:3" x14ac:dyDescent="0.25">
      <c r="A14" s="11" t="s">
        <v>13</v>
      </c>
      <c r="B14" s="12">
        <f>-1060572</f>
        <v>-1060572</v>
      </c>
      <c r="C14">
        <v>-835725</v>
      </c>
    </row>
    <row r="15" spans="1:3" x14ac:dyDescent="0.25">
      <c r="A15" s="7" t="s">
        <v>14</v>
      </c>
      <c r="B15" s="12">
        <f>-2530288</f>
        <v>-2530288</v>
      </c>
      <c r="C15">
        <v>-1514744</v>
      </c>
    </row>
    <row r="16" spans="1:3" x14ac:dyDescent="0.25">
      <c r="A16" s="7" t="s">
        <v>15</v>
      </c>
      <c r="B16" s="12"/>
    </row>
    <row r="17" spans="1:3" x14ac:dyDescent="0.25">
      <c r="A17" s="13" t="s">
        <v>16</v>
      </c>
      <c r="B17" s="14">
        <f>SUM(B6:B12,B15:B16)</f>
        <v>2231156</v>
      </c>
      <c r="C17" s="14">
        <v>2352393</v>
      </c>
    </row>
    <row r="18" spans="1:3" x14ac:dyDescent="0.25">
      <c r="A18" s="15"/>
      <c r="B18" s="16"/>
      <c r="C18" s="16"/>
    </row>
    <row r="19" spans="1:3" x14ac:dyDescent="0.25">
      <c r="A19" s="17" t="s">
        <v>17</v>
      </c>
      <c r="B19" s="13"/>
    </row>
    <row r="20" spans="1:3" x14ac:dyDescent="0.25">
      <c r="A20" s="9" t="s">
        <v>18</v>
      </c>
      <c r="B20" s="13">
        <f>-14835</f>
        <v>-14835</v>
      </c>
      <c r="C20">
        <v>-15265</v>
      </c>
    </row>
    <row r="21" spans="1:3" x14ac:dyDescent="0.25">
      <c r="A21" s="7" t="s">
        <v>19</v>
      </c>
      <c r="B21" s="9">
        <f>-6056</f>
        <v>-6056</v>
      </c>
      <c r="C21">
        <v>-124604</v>
      </c>
    </row>
    <row r="22" spans="1:3" x14ac:dyDescent="0.25">
      <c r="A22" s="7" t="s">
        <v>20</v>
      </c>
      <c r="B22" s="9">
        <f>-15737</f>
        <v>-15737</v>
      </c>
      <c r="C22">
        <v>-702596</v>
      </c>
    </row>
    <row r="23" spans="1:3" x14ac:dyDescent="0.25">
      <c r="A23" s="15" t="s">
        <v>21</v>
      </c>
      <c r="B23" s="14">
        <f>SUM(B20:B22)</f>
        <v>-36628</v>
      </c>
      <c r="C23" s="14">
        <v>-842465</v>
      </c>
    </row>
    <row r="24" spans="1:3" x14ac:dyDescent="0.25">
      <c r="A24" s="18"/>
      <c r="B24" s="19"/>
    </row>
    <row r="25" spans="1:3" ht="15.75" thickBot="1" x14ac:dyDescent="0.3">
      <c r="A25" s="18" t="s">
        <v>22</v>
      </c>
      <c r="B25" s="20">
        <f>B17+B23</f>
        <v>2194528</v>
      </c>
      <c r="C25" s="20">
        <v>1509928</v>
      </c>
    </row>
    <row r="26" spans="1:3" x14ac:dyDescent="0.25">
      <c r="A26" s="19" t="s">
        <v>23</v>
      </c>
      <c r="B26" s="8">
        <f>331540-1</f>
        <v>331539</v>
      </c>
      <c r="C26">
        <v>331878</v>
      </c>
    </row>
    <row r="27" spans="1:3" ht="15.75" thickBot="1" x14ac:dyDescent="0.3">
      <c r="A27" s="18" t="s">
        <v>24</v>
      </c>
      <c r="B27" s="21">
        <f>B25-B26</f>
        <v>1862989</v>
      </c>
      <c r="C27" s="21">
        <v>1178050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besa</dc:creator>
  <cp:lastModifiedBy>besa</cp:lastModifiedBy>
  <dcterms:created xsi:type="dcterms:W3CDTF">2021-07-21T14:40:53Z</dcterms:created>
  <dcterms:modified xsi:type="dcterms:W3CDTF">2021-07-21T14:42:55Z</dcterms:modified>
</cp:coreProperties>
</file>