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28800" windowHeight="12075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6" i="23" l="1"/>
  <c r="D16" i="23" l="1"/>
  <c r="D28" i="23" s="1"/>
  <c r="D31" i="23" s="1"/>
  <c r="D36" i="23" s="1"/>
  <c r="D51" i="23" s="1"/>
  <c r="B28" i="23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<sst xmlns="http://schemas.openxmlformats.org/spreadsheetml/2006/main" count="418" uniqueCount="269">
  <si>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</si>
  <si>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</si>
  <si>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</si>
  <si>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</si>
  <si>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</si>
  <si>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</si>
  <si>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</si>
  <si>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</si>
  <si>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</si>
  <si>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</si>
  <si>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</si>
  <si>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</si>
  <si>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</si>
  <si>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</si>
  <si>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</si>
  <si>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</si>
  <si>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</si>
  <si>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</si>
  <si>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</si>
  <si>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</si>
  <si>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</si>
  <si>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</si>
  <si>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</si>
  <si>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</si>
  <si>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</si>
  <si>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</si>
  <si>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</si>
  <si>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</si>
  <si>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</si>
  <si>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</si>
  <si>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</si>
  <si>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</si>
  <si>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</si>
  <si>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</si>
  <si>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</si>
  <si>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</si>
  <si>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</si>
  <si>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</si>
  <si>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</si>
  <si>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</si>
  <si>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</si>
  <si>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</si>
  <si>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</si>
  <si>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</si>
  <si>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</si>
  <si>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</si>
  <si>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</si>
  <si>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</si>
  <si>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</si>
  <si>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</si>
  <si>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</si>
  <si>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</si>
  <si>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</si>
  <si>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</si>
  <si>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</si>
  <si>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</si>
  <si>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</si>
  <si>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</si>
  <si>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</si>
  <si>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</si>
  <si>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</si>
  <si>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</si>
  <si>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</si>
  <si>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</si>
  <si>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</si>
  <si>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</si>
  <si>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</si>
  <si>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</si>
  <si>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</si>
  <si>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</si>
  <si>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</si>
  <si>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</si>
  <si>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</si>
  <si>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</si>
  <si>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</si>
  <si>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</si>
  <si>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</si>
  <si>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</si>
  <si>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</si>
  <si>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</si>
  <si>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</si>
  <si>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</si>
  <si>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</si>
  <si>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</si>
  <si>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</si>
  <si>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</si>
  <si>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</si>
  <si>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</si>
  <si>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</si>
  <si>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</si>
  <si>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</si>
  <si>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</si>
  <si>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</si>
  <si>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</si>
  <si>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</si>
  <si>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</si>
  <si>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</si>
  <si>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</si>
  <si>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</si>
  <si>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</si>
  <si>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</si>
  <si>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</si>
  <si>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</si>
  <si>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</si>
  <si>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</si>
  <si>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</si>
  <si>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</si>
  <si>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</si>
  <si>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</si>
  <si>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</si>
  <si>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</si>
  <si>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</si>
  <si>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</si>
  <si>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</si>
  <si>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</si>
  <si>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</si>
  <si>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</si>
  <si>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</si>
  <si>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</si>
  <si>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</si>
  <si>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</si>
  <si>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</si>
  <si>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</si>
  <si>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</si>
  <si>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</si>
  <si>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</si>
  <si>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</si>
  <si>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</si>
  <si>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</si>
  <si>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</si>
  <si>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</si>
  <si>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</si>
  <si>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</si>
  <si>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</si>
  <si>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</si>
  <si>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</si>
  <si>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</si>
  <si>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</si>
  <si>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</si>
  <si>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</si>
  <si>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</si>
  <si>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</si>
  <si>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</si>
  <si>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</si>
  <si>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</si>
  <si>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</si>
  <si>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</si>
  <si>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</si>
  <si>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</si>
  <si>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</si>
  <si>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</si>
  <si>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</si>
  <si>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</si>
  <si>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</si>
  <si>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</si>
  <si>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</si>
  <si>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</si>
  <si>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</si>
  <si>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</si>
  <si>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</si>
  <si>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</si>
  <si>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</si>
  <si>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</si>
  <si>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</si>
  <si>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</si>
  <si>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</si>
  <si>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</si>
  <si>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</si>
  <si>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</si>
  <si>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</si>
  <si>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</si>
  <si>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</si>
  <si>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</si>
  <si>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</si>
  <si>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</si>
  <si>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</si>
  <si>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</si>
  <si>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</si>
  <si>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</si>
  <si>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</si>
  <si>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</si>
  <si>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</si>
  <si>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</si>
  <si>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</si>
  <si>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</si>
  <si>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</si>
  <si>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</si>
  <si>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</si>
  <si>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</si>
  <si>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</si>
  <si>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</si>
  <si>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</si>
  <si>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</si>
  <si>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</si>
  <si>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</si>
  <si>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</si>
  <si>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</si>
  <si>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</si>
  <si>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</si>
  <si>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</si>
  <si>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</si>
  <si>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</si>
  <si>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</si>
  <si>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</si>
  <si>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</si>
  <si>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</si>
  <si>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</si>
  <si>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</si>
  <si>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</si>
  <si>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</si>
  <si>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</si>
  <si>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</si>
  <si>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</si>
  <si>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</si>
  <si>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</si>
  <si>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</si>
  <si>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</si>
  <si>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</si>
  <si>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</si>
  <si>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</si>
  <si>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</si>
  <si>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</si>
  <si>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</si>
  <si>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</si>
  <si>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</si>
  <si>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</si>
  <si>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</si>
  <si>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</si>
  <si>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</si>
  <si>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</si>
  <si>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</si>
  <si>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</si>
  <si>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</si>
  <si>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</si>
  <si>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</si>
  <si>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</si>
  <si>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</si>
  <si>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</si>
  <si>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</si>
  <si>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</si>
  <si>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</si>
  <si>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</si>
  <si>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</si>
  <si>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</si>
  <si>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</si>
  <si>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</si>
  <si>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</si>
  <si>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</si>
  <si>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</si>
  <si>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</si>
  <si>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</si>
  <si>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</si>
  <si>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</si>
  <si>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</si>
  <si>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</si>
  <si>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</si>
  <si>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</si>
  <si>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</si>
  <si>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</si>
  <si>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</si>
  <si>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</si>
  <si>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</si>
  <si>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</si>
  <si>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</si>
  <si>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</si>
  <si>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</si>
  <si>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Kurum International sha</t>
  </si>
  <si>
    <t>Lek</t>
  </si>
  <si>
    <t>K02727230T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</si>
</sst>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22" zoomScaleNormal="100" workbookViewId="0">
      <selection activeCell="A6" sqref="A6"/>
    </sheetView>
  </sheetViews>
  <sheetFormatPr defaultRowHeight="15"/>
  <cols>
    <col min="1" max="1" width="58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265</v>
      </c>
    </row>
    <row r="2" spans="1:6">
      <c r="A2" s="43" t="s">
        <v>266</v>
      </c>
    </row>
    <row r="3" spans="1:6">
      <c r="A3" s="43" t="s">
        <v>268</v>
      </c>
    </row>
    <row r="4" spans="1:6">
      <c r="A4" s="43" t="s">
        <v>267</v>
      </c>
    </row>
    <row r="5" spans="1:6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221</v>
      </c>
      <c r="B8" s="38"/>
      <c r="C8" s="40"/>
      <c r="D8" s="38"/>
      <c r="E8" s="47"/>
      <c r="F8" s="69" t="s">
        <v>261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256</v>
      </c>
      <c r="B10" s="51">
        <v>21921463611</v>
      </c>
      <c r="C10" s="45"/>
      <c r="D10" s="51">
        <v>22750059987</v>
      </c>
      <c r="E10" s="44"/>
      <c r="F10" s="70" t="s">
        <v>262</v>
      </c>
    </row>
    <row r="11" spans="1:6">
      <c r="A11" s="50" t="s">
        <v>257</v>
      </c>
      <c r="B11" s="51">
        <v>996775208</v>
      </c>
      <c r="C11" s="45"/>
      <c r="D11" s="51">
        <v>1335582463</v>
      </c>
      <c r="E11" s="44"/>
      <c r="F11" s="70" t="s">
        <v>263</v>
      </c>
    </row>
    <row r="12" spans="1:6">
      <c r="A12" s="50" t="s">
        <v>258</v>
      </c>
      <c r="B12" s="51">
        <v>385163419</v>
      </c>
      <c r="C12" s="45"/>
      <c r="D12" s="51">
        <v>86736786</v>
      </c>
      <c r="E12" s="44"/>
      <c r="F12" s="70" t="s">
        <v>263</v>
      </c>
    </row>
    <row r="13" spans="1:6">
      <c r="A13" s="50" t="s">
        <v>259</v>
      </c>
      <c r="B13" s="51">
        <v>376555696</v>
      </c>
      <c r="C13" s="45"/>
      <c r="D13" s="51">
        <v>275477818</v>
      </c>
      <c r="E13" s="44"/>
      <c r="F13" s="70" t="s">
        <v>263</v>
      </c>
    </row>
    <row r="14" spans="1:6">
      <c r="A14" s="50" t="s">
        <v>260</v>
      </c>
      <c r="B14" s="51">
        <v>10099598</v>
      </c>
      <c r="C14" s="45"/>
      <c r="D14" s="51">
        <v>6756520</v>
      </c>
      <c r="E14" s="44"/>
      <c r="F14" s="70" t="s">
        <v>264</v>
      </c>
    </row>
    <row r="15" spans="1:6" ht="30">
      <c r="A15" s="53" t="s">
        <v>248</v>
      </c>
      <c r="B15" s="51">
        <v>-21763894135</v>
      </c>
      <c r="C15" s="45"/>
      <c r="D15" s="51">
        <v>-21421771335</v>
      </c>
      <c r="E15" s="44"/>
      <c r="F15" s="36"/>
    </row>
    <row r="16" spans="1:6">
      <c r="A16" s="64" t="s">
        <v>249</v>
      </c>
      <c r="B16" s="56">
        <f>SUM(B10:B15)</f>
        <v>1926163397</v>
      </c>
      <c r="C16" s="45"/>
      <c r="D16" s="56">
        <f>SUM(D10:D15)</f>
        <v>3032842239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/>
      <c r="C19" s="45"/>
      <c r="D19" s="51"/>
      <c r="E19" s="44"/>
      <c r="F19" s="36"/>
    </row>
    <row r="20" spans="1:6">
      <c r="A20" s="63" t="s">
        <v>251</v>
      </c>
      <c r="B20" s="51">
        <v>-68385971</v>
      </c>
      <c r="C20" s="45"/>
      <c r="D20" s="51">
        <v>-74275332</v>
      </c>
      <c r="E20" s="44"/>
      <c r="F20" s="36"/>
    </row>
    <row r="21" spans="1:6">
      <c r="A21" s="63" t="s">
        <v>252</v>
      </c>
      <c r="B21" s="51">
        <v>-804273598</v>
      </c>
      <c r="C21" s="45"/>
      <c r="D21" s="51">
        <v>-1340876100</v>
      </c>
      <c r="E21" s="44"/>
      <c r="F21" s="36"/>
    </row>
    <row r="22" spans="1:6">
      <c r="A22" s="66" t="s">
        <v>223</v>
      </c>
      <c r="B22" s="51"/>
      <c r="C22" s="45"/>
      <c r="D22" s="51"/>
      <c r="E22" s="44"/>
      <c r="F22" s="36"/>
    </row>
    <row r="23" spans="1:6">
      <c r="A23" s="63" t="s">
        <v>253</v>
      </c>
      <c r="B23" s="51">
        <v>-1791157810</v>
      </c>
      <c r="C23" s="45"/>
      <c r="D23" s="51">
        <v>-305768158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254</v>
      </c>
      <c r="B27" s="51">
        <v>428961642</v>
      </c>
      <c r="C27" s="45"/>
      <c r="D27" s="51">
        <v>25109615</v>
      </c>
      <c r="E27" s="44"/>
      <c r="F27" s="36"/>
    </row>
    <row r="28" spans="1:6">
      <c r="A28" s="39" t="s">
        <v>214</v>
      </c>
      <c r="B28" s="56">
        <f>SUM(B16:B27)</f>
        <v>-308692340</v>
      </c>
      <c r="C28" s="45"/>
      <c r="D28" s="56">
        <f>SUM(D16:D27)</f>
        <v>1337032264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>
        <v>-218566263</v>
      </c>
      <c r="E30" s="44"/>
      <c r="F30" s="36"/>
    </row>
    <row r="31" spans="1:6">
      <c r="A31" s="39" t="s">
        <v>255</v>
      </c>
      <c r="B31" s="56">
        <f>SUM(B28:B30)</f>
        <v>-308692340</v>
      </c>
      <c r="C31" s="45"/>
      <c r="D31" s="56">
        <f>SUM(D28:D30)</f>
        <v>1118466001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-308692340</v>
      </c>
      <c r="C36" s="49"/>
      <c r="D36" s="57">
        <f>SUM(D31:D34)</f>
        <v>1118466001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-308692340</v>
      </c>
      <c r="D51" s="58">
        <f>SUM(D36)</f>
        <v>1118466001</v>
      </c>
    </row>
    <row r="52" spans="1:6">
      <c r="A52" s="54"/>
    </row>
    <row r="53" spans="1:6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 ht="30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 ht="30">
      <c r="A64" s="53" t="s">
        <v>216</v>
      </c>
      <c r="B64" s="51"/>
      <c r="C64" s="45"/>
      <c r="D64" s="51"/>
    </row>
    <row r="65" spans="1:4" ht="30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 ht="30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 ht="29.25">
      <c r="A70" s="54" t="s">
        <v>244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30" thickBot="1">
      <c r="A72" s="54" t="s">
        <v>245</v>
      </c>
      <c r="B72" s="59">
        <f>B70+B51</f>
        <v>-308692340</v>
      </c>
      <c r="D72" s="59">
        <f>D70+D51</f>
        <v>1118466001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Mirjeta Zotaj</cp:lastModifiedBy>
  <cp:lastPrinted>2016-10-03T09:59:38Z</cp:lastPrinted>
  <dcterms:created xsi:type="dcterms:W3CDTF">2012-01-19T09:31:29Z</dcterms:created>
  <dcterms:modified xsi:type="dcterms:W3CDTF">2021-07-27T07:25:15Z</dcterms:modified>
</cp:coreProperties>
</file>