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4" i="18"/>
  <c r="B14"/>
  <c r="D28"/>
  <c r="B28"/>
  <c r="B30" s="1"/>
  <c r="B67" l="1"/>
  <c r="D67"/>
  <c r="D59"/>
  <c r="B59"/>
  <c r="D30"/>
  <c r="D35" s="1"/>
  <c r="D50" s="1"/>
  <c r="B35"/>
  <c r="B50" s="1"/>
  <c r="B69" l="1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<sst xmlns="http://schemas.openxmlformats.org/spreadsheetml/2006/main" count="418" uniqueCount="269">
  <si>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</si>
  <si>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</si>
  <si>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</si>
  <si>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</si>
  <si>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</si>
  <si>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</si>
  <si>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</si>
  <si>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</si>
  <si>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</si>
  <si>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</si>
  <si>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</si>
  <si>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</si>
  <si>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</si>
  <si>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</si>
  <si>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</si>
  <si>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</si>
  <si>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</si>
  <si>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</si>
  <si>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</si>
  <si>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</si>
  <si>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</si>
  <si>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</si>
  <si>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</si>
  <si>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</si>
  <si>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</si>
  <si>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</si>
  <si>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</si>
  <si>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</si>
  <si>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</si>
  <si>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</si>
  <si>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</si>
  <si>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</si>
  <si>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</si>
  <si>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</si>
  <si>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</si>
  <si>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</si>
  <si>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</si>
  <si>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</si>
  <si>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</si>
  <si>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</si>
  <si>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</si>
  <si>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</si>
  <si>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</si>
  <si>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</si>
  <si>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</si>
  <si>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</si>
  <si>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</si>
  <si>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</si>
  <si>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</si>
  <si>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</si>
  <si>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</si>
  <si>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</si>
  <si>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</si>
  <si>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</si>
  <si>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</si>
  <si>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</si>
  <si>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</si>
  <si>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</si>
  <si>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</si>
  <si>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</si>
  <si>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</si>
  <si>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</si>
  <si>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</si>
  <si>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</si>
  <si>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</si>
  <si>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</si>
  <si>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</si>
  <si>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</si>
  <si>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</si>
  <si>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</si>
  <si>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</si>
  <si>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</si>
  <si>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</si>
  <si>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</si>
  <si>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</si>
  <si>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</si>
  <si>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</si>
  <si>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</si>
  <si>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</si>
  <si>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</si>
  <si>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</si>
  <si>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</si>
  <si>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</si>
  <si>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</si>
  <si>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</si>
  <si>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</si>
  <si>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</si>
  <si>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</si>
  <si>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</si>
  <si>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</si>
  <si>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</si>
  <si>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</si>
  <si>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</si>
  <si>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</si>
  <si>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</si>
  <si>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</si>
  <si>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</si>
  <si>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</si>
  <si>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</si>
  <si>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</si>
  <si>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</si>
  <si>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</si>
  <si>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</si>
  <si>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</si>
  <si>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</si>
  <si>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</si>
  <si>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</si>
  <si>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</si>
  <si>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</si>
  <si>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</si>
  <si>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</si>
  <si>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</si>
  <si>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</si>
  <si>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</si>
  <si>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</si>
  <si>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</si>
  <si>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</si>
  <si>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</si>
  <si>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</si>
  <si>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</si>
  <si>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</si>
  <si>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</si>
  <si>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</si>
  <si>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</si>
  <si>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</si>
  <si>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</si>
  <si>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</si>
  <si>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</si>
  <si>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</si>
  <si>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</si>
  <si>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</si>
  <si>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</si>
  <si>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</si>
  <si>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</si>
  <si>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</si>
  <si>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</si>
  <si>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</si>
  <si>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</si>
  <si>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</si>
  <si>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</si>
  <si>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</si>
  <si>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</si>
  <si>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</si>
  <si>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</si>
  <si>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</si>
  <si>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</si>
  <si>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</si>
  <si>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</si>
  <si>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</si>
  <si>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</si>
  <si>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</si>
  <si>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</si>
  <si>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</si>
  <si>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</si>
  <si>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</si>
  <si>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</si>
  <si>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</si>
  <si>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</si>
  <si>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</si>
  <si>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</si>
  <si>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</si>
  <si>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</si>
  <si>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</si>
  <si>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</si>
  <si>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</si>
  <si>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</si>
  <si>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</si>
  <si>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</si>
  <si>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</si>
  <si>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</si>
  <si>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</si>
  <si>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</si>
  <si>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</si>
  <si>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</si>
  <si>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</si>
  <si>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</si>
  <si>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</si>
  <si>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</si>
  <si>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</si>
  <si>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</si>
  <si>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</si>
  <si>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</si>
  <si>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</si>
  <si>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</si>
  <si>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</si>
  <si>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</si>
  <si>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</si>
  <si>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</si>
  <si>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</si>
  <si>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</si>
  <si>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</si>
  <si>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</si>
  <si>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</si>
  <si>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</si>
  <si>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</si>
  <si>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</si>
  <si>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</si>
  <si>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</si>
  <si>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</si>
  <si>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</si>
  <si>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</si>
  <si>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</si>
  <si>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</si>
  <si>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</si>
  <si>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</si>
  <si>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</si>
  <si>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</si>
  <si>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</si>
  <si>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</si>
  <si>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</si>
  <si>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</si>
  <si>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</si>
  <si>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</si>
  <si>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</si>
  <si>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</si>
  <si>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</si>
  <si>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</si>
  <si>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</si>
  <si>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</si>
  <si>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</si>
  <si>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</si>
  <si>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</si>
  <si>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</si>
  <si>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</si>
  <si>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</si>
  <si>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</si>
  <si>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</si>
  <si>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</si>
  <si>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</si>
  <si>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</si>
  <si>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</si>
  <si>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</si>
  <si>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</si>
  <si>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</si>
  <si>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</si>
  <si>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</si>
  <si>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</si>
  <si>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</si>
  <si>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</si>
  <si>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</si>
  <si>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</si>
  <si>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</si>
  <si>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</si>
  <si>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</si>
  <si>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</si>
  <si>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</si>
  <si>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</si>
  <si>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</si>
  <si>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</si>
  <si>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</si>
  <si>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</si>
  <si>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</si>
  <si>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</si>
  <si>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</si>
  <si>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</si>
  <si>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</si>
  <si>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</si>
  <si>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</si>
  <si>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</si>
  <si>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</si>
  <si>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</si>
  <si>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</si>
  <si>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</si>
  <si>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</si>
  <si>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</si>
  <si>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</si>
  <si>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AGNA SHA</t>
  </si>
  <si>
    <t>J62903631L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</si>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</sst>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zoomScaleNormal="100" workbookViewId="0">
      <selection activeCell="A57" sqref="A5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14575064858</v>
      </c>
      <c r="C10" s="44"/>
      <c r="D10" s="50">
        <v>14156193175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>
        <f>423919059+14135180</f>
        <v>438054239</v>
      </c>
      <c r="C14" s="44"/>
      <c r="D14" s="50">
        <f>628978646+6853393+1906562</f>
        <v>637738601</v>
      </c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-13460046952</v>
      </c>
      <c r="C18" s="44"/>
      <c r="D18" s="50">
        <v>-13114351793</v>
      </c>
      <c r="E18" s="43"/>
      <c r="F18" s="36"/>
    </row>
    <row r="19" spans="1:6">
      <c r="A19" s="52" t="s">
        <v>228</v>
      </c>
      <c r="B19" s="50">
        <v>-190793471</v>
      </c>
      <c r="C19" s="44"/>
      <c r="D19" s="50">
        <v>-198127346</v>
      </c>
      <c r="E19" s="43"/>
      <c r="F19" s="36"/>
    </row>
    <row r="20" spans="1:6">
      <c r="A20" s="52" t="s">
        <v>229</v>
      </c>
      <c r="B20" s="50">
        <v>-340459939</v>
      </c>
      <c r="C20" s="44"/>
      <c r="D20" s="50">
        <v>-306771686</v>
      </c>
      <c r="E20" s="43"/>
      <c r="F20" s="36"/>
    </row>
    <row r="21" spans="1:6">
      <c r="A21" s="52" t="s">
        <v>230</v>
      </c>
      <c r="B21" s="50">
        <v>-11292136</v>
      </c>
      <c r="C21" s="44"/>
      <c r="D21" s="50">
        <v>-123680067</v>
      </c>
      <c r="E21" s="43"/>
      <c r="F21" s="36"/>
    </row>
    <row r="22" spans="1:6">
      <c r="A22" s="52" t="s">
        <v>231</v>
      </c>
      <c r="B22" s="50">
        <v>-296485964</v>
      </c>
      <c r="C22" s="44"/>
      <c r="D22" s="50">
        <v>-428113152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714040635</v>
      </c>
      <c r="C28" s="44"/>
      <c r="D28" s="57">
        <f>SUM(D10:D22,D24:D27)</f>
        <v>622887732</v>
      </c>
      <c r="E28" s="43"/>
      <c r="F28" s="36"/>
    </row>
    <row r="29" spans="1:6" ht="15" customHeight="1">
      <c r="A29" s="52" t="s">
        <v>26</v>
      </c>
      <c r="B29" s="50">
        <v>-108814141</v>
      </c>
      <c r="C29" s="44"/>
      <c r="D29" s="50">
        <v>-98576943</v>
      </c>
      <c r="E29" s="43"/>
      <c r="F29" s="36"/>
    </row>
    <row r="30" spans="1:6" ht="15" customHeight="1">
      <c r="A30" s="53" t="s">
        <v>235</v>
      </c>
      <c r="B30" s="57">
        <f>SUM(B28:B29)</f>
        <v>605226494</v>
      </c>
      <c r="C30" s="45"/>
      <c r="D30" s="57">
        <f>SUM(D28:D29)</f>
        <v>524310789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605226494</v>
      </c>
      <c r="C35" s="48"/>
      <c r="D35" s="58">
        <f>D30+D33</f>
        <v>524310789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605226494</v>
      </c>
      <c r="D50" s="59">
        <f>D35</f>
        <v>524310789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>
        <v>257337814</v>
      </c>
      <c r="C57" s="44"/>
      <c r="D57" s="50">
        <v>1240162957</v>
      </c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257337814</v>
      </c>
      <c r="D59" s="59">
        <f>SUM(D55:D58)</f>
        <v>1240162957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257337814</v>
      </c>
      <c r="D69" s="59">
        <f>SUM(D59,D67)</f>
        <v>1240162957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862564308</v>
      </c>
      <c r="D71" s="60">
        <f>D69+D50</f>
        <v>1764473746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bpula</cp:lastModifiedBy>
  <cp:lastPrinted>2016-10-03T09:59:38Z</cp:lastPrinted>
  <dcterms:created xsi:type="dcterms:W3CDTF">2012-01-19T09:31:29Z</dcterms:created>
  <dcterms:modified xsi:type="dcterms:W3CDTF">2019-07-23T12:30:13Z</dcterms:modified>
</cp:coreProperties>
</file>