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<sst xmlns="http://schemas.openxmlformats.org/spreadsheetml/2006/main" count="418" uniqueCount="270">
  <si>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</si>
  <si>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</si>
  <si>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</si>
  <si>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</si>
  <si>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</si>
  <si>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</si>
  <si>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</si>
  <si>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</si>
  <si>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</si>
  <si>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</si>
  <si>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</si>
  <si>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</si>
  <si>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</si>
  <si>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</si>
  <si>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</si>
  <si>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</si>
  <si>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</si>
  <si>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</si>
  <si>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</si>
  <si>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</si>
  <si>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</si>
  <si>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</si>
  <si>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</si>
  <si>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</si>
  <si>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</si>
  <si>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</si>
  <si>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</si>
  <si>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</si>
  <si>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</si>
  <si>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</si>
  <si>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</si>
  <si>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</si>
  <si>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</si>
  <si>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</si>
  <si>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</si>
  <si>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</si>
  <si>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</si>
  <si>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</si>
  <si>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</si>
  <si>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</si>
  <si>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</si>
  <si>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</si>
  <si>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</si>
  <si>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</si>
  <si>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</si>
  <si>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</si>
  <si>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</si>
  <si>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</si>
  <si>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</si>
  <si>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</si>
  <si>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</si>
  <si>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</si>
  <si>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</si>
  <si>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</si>
  <si>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</si>
  <si>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</si>
  <si>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</si>
  <si>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</si>
  <si>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</si>
  <si>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</si>
  <si>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</si>
  <si>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</si>
  <si>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</si>
  <si>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</si>
  <si>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</si>
  <si>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</si>
  <si>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</si>
  <si>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</si>
  <si>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</si>
  <si>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</si>
  <si>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</si>
  <si>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</si>
  <si>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</si>
  <si>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</si>
  <si>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</si>
  <si>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</si>
  <si>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</si>
  <si>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</si>
  <si>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</si>
  <si>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</si>
  <si>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</si>
  <si>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</si>
  <si>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</si>
  <si>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</si>
  <si>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</si>
  <si>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</si>
  <si>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</si>
  <si>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</si>
  <si>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</si>
  <si>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</si>
  <si>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</si>
  <si>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</si>
  <si>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</si>
  <si>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</si>
  <si>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</si>
  <si>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</si>
  <si>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</si>
  <si>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</si>
  <si>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</si>
  <si>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</si>
  <si>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</si>
  <si>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</si>
  <si>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</si>
  <si>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</si>
  <si>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</si>
  <si>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</si>
  <si>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</si>
  <si>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</si>
  <si>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</si>
  <si>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</si>
  <si>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</si>
  <si>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</si>
  <si>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</si>
  <si>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</si>
  <si>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</si>
  <si>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</si>
  <si>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</si>
  <si>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</si>
  <si>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</si>
  <si>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</si>
  <si>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</si>
  <si>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</si>
  <si>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</si>
  <si>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</si>
  <si>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</si>
  <si>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</si>
  <si>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</si>
  <si>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</si>
  <si>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</si>
  <si>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</si>
  <si>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</si>
  <si>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</si>
  <si>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</si>
  <si>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</si>
  <si>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</si>
  <si>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</si>
  <si>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</si>
  <si>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</si>
  <si>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</si>
  <si>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</si>
  <si>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</si>
  <si>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</si>
  <si>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</si>
  <si>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</si>
  <si>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</si>
  <si>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</si>
  <si>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</si>
  <si>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</si>
  <si>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</si>
  <si>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</si>
  <si>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</si>
  <si>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</si>
  <si>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</si>
  <si>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</si>
  <si>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</si>
  <si>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</si>
  <si>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</si>
  <si>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</si>
  <si>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</si>
  <si>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</si>
  <si>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</si>
  <si>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</si>
  <si>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</si>
  <si>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</si>
  <si>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</si>
  <si>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</si>
  <si>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</si>
  <si>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</si>
  <si>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</si>
  <si>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</si>
  <si>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</si>
  <si>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</si>
  <si>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</si>
  <si>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</si>
  <si>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</si>
  <si>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</si>
  <si>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</si>
  <si>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</si>
  <si>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</si>
  <si>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</si>
  <si>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</si>
  <si>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</si>
  <si>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</si>
  <si>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</si>
  <si>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</si>
  <si>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</si>
  <si>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</si>
  <si>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</si>
  <si>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</si>
  <si>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</si>
  <si>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</si>
  <si>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</si>
  <si>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</si>
  <si>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</si>
  <si>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</si>
  <si>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</si>
  <si>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</si>
  <si>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</si>
  <si>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</si>
  <si>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</si>
  <si>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</si>
  <si>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</si>
  <si>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</si>
  <si>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</si>
  <si>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</si>
  <si>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</si>
  <si>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</si>
  <si>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</si>
  <si>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</si>
  <si>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</si>
  <si>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</si>
  <si>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</si>
  <si>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</si>
  <si>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</si>
  <si>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</si>
  <si>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</si>
  <si>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</si>
  <si>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</si>
  <si>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</si>
  <si>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</si>
  <si>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</si>
  <si>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</si>
  <si>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</si>
  <si>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</si>
  <si>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</si>
  <si>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</si>
  <si>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</si>
  <si>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</si>
  <si>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</si>
  <si>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</si>
  <si>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</si>
  <si>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</si>
  <si>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</si>
  <si>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</si>
  <si>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</si>
  <si>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</si>
  <si>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</si>
  <si>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</si>
  <si>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</si>
  <si>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</si>
  <si>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</si>
  <si>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</si>
  <si>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</si>
  <si>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</si>
  <si>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</si>
  <si>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</si>
  <si>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</si>
  <si>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</si>
  <si>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</si>
  <si>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</si>
  <si>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</si>
  <si>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</si>
  <si>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</si>
  <si>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</si>
  <si>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</si>
  <si>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</si>
  <si>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</si>
  <si>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</si>
  <si>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</si>
  <si>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</si>
  <si>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</si>
  <si>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</si>
  <si>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</si>
  <si>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</si>
  <si>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</si>
  <si>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</si>
  <si>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</si>
  <si>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</si>
  <si>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</si>
  <si>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(Pjesa e te ardhurave gjitheperfshirese nga pjesmarrjet )</t>
    </r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</si>
</sst>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0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20" fillId="0" borderId="0" applyFont="0" applyFill="0" applyBorder="0" applyAlignment="0" applyProtection="0"/>
    <xf numFmtId="184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5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3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6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9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8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8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6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176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6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4" workbookViewId="0">
      <selection activeCell="D57" sqref="D57"/>
    </sheetView>
  </sheetViews>
  <sheetFormatPr defaultRowHeight="15"/>
  <cols>
    <col min="1" max="1" width="110.5703125" style="36" customWidth="1"/>
    <col min="2" max="2" width="21" style="35" customWidth="1"/>
    <col min="3" max="3" width="2.7109375" style="35" customWidth="1"/>
    <col min="4" max="4" width="20.570312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15432506646</v>
      </c>
      <c r="C10" s="44"/>
      <c r="D10" s="50">
        <v>14575064858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355883159</v>
      </c>
      <c r="C14" s="44"/>
      <c r="D14" s="50">
        <v>438054239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-14285485478</v>
      </c>
      <c r="C18" s="44"/>
      <c r="D18" s="50">
        <v>-13460046952</v>
      </c>
      <c r="E18" s="43"/>
      <c r="F18" s="36"/>
    </row>
    <row r="19" spans="1:6">
      <c r="A19" s="52" t="s">
        <v>232</v>
      </c>
      <c r="B19" s="50">
        <v>-178441571</v>
      </c>
      <c r="C19" s="44"/>
      <c r="D19" s="50">
        <v>-190793471</v>
      </c>
      <c r="E19" s="43"/>
      <c r="F19" s="36"/>
    </row>
    <row r="20" spans="1:6">
      <c r="A20" s="52" t="s">
        <v>233</v>
      </c>
      <c r="B20" s="50">
        <v>-315829014</v>
      </c>
      <c r="C20" s="44"/>
      <c r="D20" s="50">
        <v>-340459939</v>
      </c>
      <c r="E20" s="43"/>
      <c r="F20" s="36"/>
    </row>
    <row r="21" spans="1:6">
      <c r="A21" s="52" t="s">
        <v>234</v>
      </c>
      <c r="B21" s="50">
        <v>-74104218</v>
      </c>
      <c r="C21" s="44"/>
      <c r="D21" s="50">
        <v>-11292136</v>
      </c>
      <c r="E21" s="43"/>
      <c r="F21" s="36"/>
    </row>
    <row r="22" spans="1:6">
      <c r="A22" s="52" t="s">
        <v>235</v>
      </c>
      <c r="B22" s="50">
        <v>-273809241</v>
      </c>
      <c r="C22" s="44"/>
      <c r="D22" s="50">
        <v>-296485964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660720283</v>
      </c>
      <c r="C28" s="44"/>
      <c r="D28" s="57">
        <f>SUM(D10:D22,D24:D27)</f>
        <v>714040635</v>
      </c>
      <c r="E28" s="43"/>
      <c r="F28" s="36"/>
    </row>
    <row r="29" spans="1:6" ht="15" customHeight="1">
      <c r="A29" s="52" t="s">
        <v>26</v>
      </c>
      <c r="B29" s="50">
        <v>-100567987</v>
      </c>
      <c r="C29" s="44"/>
      <c r="D29" s="50">
        <v>-108814141</v>
      </c>
      <c r="E29" s="43"/>
      <c r="F29" s="36"/>
    </row>
    <row r="30" spans="1:6" ht="15" customHeight="1">
      <c r="A30" s="53" t="s">
        <v>239</v>
      </c>
      <c r="B30" s="57">
        <f>SUM(B28:B29)</f>
        <v>560152296</v>
      </c>
      <c r="C30" s="45"/>
      <c r="D30" s="57">
        <f>SUM(D28:D29)</f>
        <v>605226494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560152296</v>
      </c>
      <c r="C35" s="48"/>
      <c r="D35" s="58">
        <f>D30+D33</f>
        <v>605226494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560152296</v>
      </c>
      <c r="D50" s="59">
        <f>D35</f>
        <v>605226494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269</v>
      </c>
      <c r="B57" s="50">
        <v>1578662811</v>
      </c>
      <c r="C57" s="44"/>
      <c r="D57" s="50">
        <v>1497500771</v>
      </c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1578662811</v>
      </c>
      <c r="D59" s="59">
        <f>SUM(D55:D58)</f>
        <v>1497500771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1578662811</v>
      </c>
      <c r="D69" s="59">
        <f>SUM(D59,D67)</f>
        <v>1497500771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2138815107</v>
      </c>
      <c r="D71" s="60">
        <f>D69+D50</f>
        <v>2102727265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2020-07-18T12:16:52Z</dcterms:modified>
</cp:coreProperties>
</file>