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<sst xmlns="http://schemas.openxmlformats.org/spreadsheetml/2006/main" count="454" uniqueCount="301">
  <si>
    <t>Pasqyrat financiare te vitit 2020</t>
  </si>
  <si>
    <t xml:space="preserve">Mobilje2020 </t>
  </si>
  <si>
    <t>NIPT M01309012A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</si>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</sst>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\ _€_-;\-* #,##0.00\ _€_-;_-* &quot;-&quot;??\ _€_-;_-@_-"/>
    <numFmt numFmtId="43" formatCode="_(* #,##0.00_);_(* \(#,##0.00\);_(* &quot;-&quot;??_);_(@_)"/>
    <numFmt numFmtId="177" formatCode="_-* #,##0_-;\-* #,##0_-;_-* &quot;-&quot;??_-;_-@_-"/>
    <numFmt numFmtId="178" formatCode="_-* #,##0.00_-;\-* #,##0.00_-;_-* &quot;-&quot;??_-;_-@_-"/>
    <numFmt numFmtId="179" formatCode="_-* #,##0.00_р_._-;\-* #,##0.00_р_._-;_-* &quot;-&quot;??_р_._-;_-@_-"/>
    <numFmt numFmtId="44" formatCode="_(&quot;$&quot;* #,##0.00_);_(&quot;$&quot;* \(#,##0.00\);_(&quot;$&quot;* &quot;-&quot;??_);_(@_)"/>
    <numFmt numFmtId="180" formatCode="_-* #,##0.00_L_e_k_-;\-* #,##0.00_L_e_k_-;_-* &quot;-&quot;??_L_e_k_-;_-@_-"/>
    <numFmt numFmtId="181" formatCode="_ * #,##0_ ;_ * \-#,##0_ ;_ * &quot;-&quot;_ ;_ @_ "/>
    <numFmt numFmtId="42" formatCode="_(&quot;$&quot;* #,##0_);_(&quot;$&quot;* \(#,##0\);_(&quot;$&quot;* &quot;-&quot;_);_(@_)"/>
    <numFmt numFmtId="182" formatCode="_-* #,##0_р_._-;\-* #,##0_р_._-;_-* &quot;-&quot;_р_._-;_-@_-"/>
    <numFmt numFmtId="183" formatCode="_-* #,##0_-;\-* #,##0_-;_-* &quot;-&quot;_-;_-@_-"/>
    <numFmt numFmtId="184" formatCode="_-* #,##0.00_?_._-;\-* #,##0.00_?_._-;_-* &quot;-&quot;??_?_._-;_-@_-"/>
    <numFmt numFmtId="185" formatCode="_-* #,##0.00&quot;?.&quot;_-;\-* #,##0.00&quot;?.&quot;_-;_-* &quot;-&quot;??&quot;?.&quot;_-;_-@_-"/>
    <numFmt numFmtId="186" formatCode="_-* #,##0.00&quot;р.&quot;_-;\-* #,##0.00&quot;р.&quot;_-;_-* &quot;-&quot;??&quot;р.&quot;_-;_-@_-"/>
    <numFmt numFmtId="187" formatCode="_-* #,##0_?_._-;\-* #,##0_?_._-;_-* &quot;-&quot;_?_._-;_-@_-"/>
    <numFmt numFmtId="188" formatCode="_ * #,##0.00_)_€_ ;_ * \(#,##0.00\)_€_ ;_ * &quot;-&quot;??_)_€_ ;_ @_ "/>
    <numFmt numFmtId="189" formatCode="_ * #,##0.00_ ;_ * \-#,##0.00_ ;_ * &quot;-&quot;??_ ;_ @_ "/>
    <numFmt numFmtId="190" formatCode="_-* #,##0.00\ _T_L_-;\-* #,##0.00\ _T_L_-;_-* &quot;-&quot;??\ _T_L_-;_-@_-"/>
    <numFmt numFmtId="191" formatCode="_-* #,##0.00\ &quot;TL&quot;_-;\-* #,##0.00\ &quot;TL&quot;_-;_-* &quot;-&quot;??\ &quot;TL&quot;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  <numFmt numFmtId="195" formatCode="#,##0.000000000000000_ ;\-#,##0.000000000000000\ 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rgb="FFFF0000"/>
      <name val="Times New Roman"/>
      <charset val="238"/>
    </font>
    <font>
      <b/>
      <sz val="11"/>
      <name val="Times New Roman"/>
      <charset val="238"/>
    </font>
    <font>
      <b/>
      <sz val="11"/>
      <color indexed="8"/>
      <name val="Times New Roman"/>
      <charset val="238"/>
    </font>
    <font>
      <sz val="11"/>
      <name val="Times New Roman"/>
      <charset val="238"/>
    </font>
    <font>
      <sz val="11"/>
      <color theme="1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sz val="11"/>
      <name val="Times New Roman"/>
      <charset val="134"/>
    </font>
    <font>
      <b/>
      <sz val="11"/>
      <name val="Times New Roman"/>
      <charset val="134"/>
    </font>
    <font>
      <i/>
      <sz val="11"/>
      <color theme="9" tint="0.399975585192419"/>
      <name val="Times New Roman"/>
      <charset val="238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3"/>
      <color theme="3"/>
      <name val="Calibri"/>
      <charset val="134"/>
      <scheme val="minor"/>
    </font>
    <font>
      <sz val="10"/>
      <name val="Tahoma"/>
      <charset val="238"/>
    </font>
    <font>
      <sz val="11"/>
      <color rgb="FF9C0006"/>
      <name val="Calibri"/>
      <charset val="134"/>
      <scheme val="minor"/>
    </font>
    <font>
      <sz val="10"/>
      <name val="Arial"/>
      <charset val="238"/>
    </font>
    <font>
      <sz val="11"/>
      <color rgb="FF3F3F76"/>
      <name val="Calibri"/>
      <charset val="0"/>
      <scheme val="minor"/>
    </font>
    <font>
      <b/>
      <sz val="11"/>
      <color indexed="62"/>
      <name val="Calibri"/>
      <charset val="134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38"/>
    </font>
    <font>
      <sz val="11"/>
      <color rgb="FF3F3F76"/>
      <name val="Calibri"/>
      <charset val="134"/>
      <scheme val="minor"/>
    </font>
    <font>
      <b/>
      <sz val="18"/>
      <color indexed="62"/>
      <name val="Cambria"/>
      <charset val="134"/>
    </font>
    <font>
      <b/>
      <sz val="11"/>
      <color rgb="FFFFFFFF"/>
      <name val="Calibri"/>
      <charset val="0"/>
      <scheme val="minor"/>
    </font>
    <font>
      <sz val="11"/>
      <color indexed="9"/>
      <name val="Calibri"/>
      <charset val="238"/>
    </font>
    <font>
      <sz val="11"/>
      <color rgb="FF9C6500"/>
      <name val="Calibri"/>
      <charset val="0"/>
      <scheme val="minor"/>
    </font>
    <font>
      <b/>
      <sz val="12"/>
      <color indexed="8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Agency FB"/>
      <charset val="134"/>
    </font>
    <font>
      <sz val="11"/>
      <color indexed="9"/>
      <name val="Calibri"/>
      <charset val="134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19"/>
      <name val="Calibri"/>
      <charset val="134"/>
      <scheme val="minor"/>
    </font>
    <font>
      <sz val="10"/>
      <name val="Tahoma"/>
      <charset val="134"/>
    </font>
    <font>
      <b/>
      <sz val="15"/>
      <color indexed="62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indexed="56"/>
      <name val="Cambria"/>
      <charset val="134"/>
    </font>
    <font>
      <sz val="10"/>
      <color indexed="8"/>
      <name val="MS Sans Serif"/>
      <charset val="238"/>
    </font>
    <font>
      <b/>
      <sz val="11"/>
      <color rgb="FF3F3F3F"/>
      <name val="Calibri"/>
      <charset val="134"/>
      <scheme val="minor"/>
    </font>
    <font>
      <sz val="12"/>
      <name val="Arial"/>
      <charset val="238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Agency FB"/>
      <charset val="134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indexed="52"/>
      <name val="Calibri"/>
      <charset val="134"/>
    </font>
    <font>
      <sz val="10"/>
      <color indexed="0"/>
      <name val="Helv"/>
      <charset val="238"/>
    </font>
    <font>
      <sz val="11"/>
      <color indexed="10"/>
      <name val="Calibri"/>
      <charset val="134"/>
    </font>
    <font>
      <b/>
      <sz val="11"/>
      <color rgb="FFFA7D00"/>
      <name val="Calibri"/>
      <charset val="134"/>
      <scheme val="minor"/>
    </font>
    <font>
      <sz val="10"/>
      <name val="Calibri"/>
      <charset val="134"/>
    </font>
    <font>
      <u/>
      <sz val="10"/>
      <color indexed="12"/>
      <name val="Arial"/>
      <charset val="238"/>
    </font>
    <font>
      <sz val="11"/>
      <color rgb="FF9C6500"/>
      <name val="Calibri"/>
      <charset val="134"/>
      <scheme val="minor"/>
    </font>
    <font>
      <b/>
      <sz val="11"/>
      <color indexed="56"/>
      <name val="Calibri"/>
      <charset val="238"/>
    </font>
    <font>
      <b/>
      <sz val="9"/>
      <color indexed="8"/>
      <name val="Times New Roman"/>
      <charset val="238"/>
    </font>
    <font>
      <b/>
      <sz val="11"/>
      <color indexed="10"/>
      <name val="Agency FB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238"/>
    </font>
    <font>
      <b/>
      <sz val="11"/>
      <color indexed="52"/>
      <name val="Calibri"/>
      <charset val="238"/>
    </font>
    <font>
      <sz val="11"/>
      <color indexed="20"/>
      <name val="Calibri"/>
      <charset val="134"/>
    </font>
    <font>
      <b/>
      <sz val="13"/>
      <color indexed="62"/>
      <name val="Calibri"/>
      <charset val="134"/>
    </font>
    <font>
      <sz val="11"/>
      <color rgb="FF006100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indexed="9"/>
      <name val="Calibri"/>
      <charset val="134"/>
    </font>
    <font>
      <sz val="11"/>
      <color indexed="62"/>
      <name val="Calibri"/>
      <charset val="134"/>
    </font>
    <font>
      <b/>
      <sz val="11"/>
      <color indexed="56"/>
      <name val="Calibri"/>
      <charset val="134"/>
    </font>
    <font>
      <sz val="11"/>
      <color indexed="52"/>
      <name val="Calibri"/>
      <charset val="238"/>
    </font>
    <font>
      <sz val="10"/>
      <color indexed="8"/>
      <name val="Arial"/>
      <charset val="134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1"/>
      <color indexed="10"/>
      <name val="Calibri"/>
      <charset val="238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sz val="11"/>
      <color indexed="62"/>
      <name val="Calibri"/>
      <charset val="238"/>
    </font>
    <font>
      <sz val="11"/>
      <color indexed="52"/>
      <name val="Calibri"/>
      <charset val="134"/>
    </font>
    <font>
      <b/>
      <sz val="11"/>
      <color indexed="63"/>
      <name val="Calibri"/>
      <charset val="238"/>
    </font>
    <font>
      <b/>
      <sz val="13.45"/>
      <color indexed="8"/>
      <name val="Times New Roman"/>
      <charset val="134"/>
    </font>
    <font>
      <u/>
      <sz val="10"/>
      <color indexed="12"/>
      <name val="Arial"/>
      <charset val="134"/>
    </font>
    <font>
      <i/>
      <sz val="11"/>
      <color indexed="23"/>
      <name val="Calibri"/>
      <charset val="134"/>
    </font>
    <font>
      <sz val="10"/>
      <name val="Arial CE"/>
      <charset val="238"/>
    </font>
    <font>
      <b/>
      <sz val="11"/>
      <color indexed="8"/>
      <name val="Calibri"/>
      <charset val="238"/>
    </font>
    <font>
      <sz val="11"/>
      <color indexed="17"/>
      <name val="Calibri"/>
      <charset val="134"/>
    </font>
    <font>
      <sz val="10"/>
      <name val="Arial"/>
      <charset val="162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56"/>
      <name val="Calibri"/>
      <charset val="134"/>
    </font>
    <font>
      <sz val="11"/>
      <color indexed="1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8"/>
      <name val="Arial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6642">
    <xf numFmtId="0" fontId="0" fillId="0" borderId="0"/>
    <xf numFmtId="0" fontId="36" fillId="16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0" fontId="39" fillId="11" borderId="0" applyNumberFormat="0" applyBorder="0" applyAlignment="0" applyProtection="0"/>
    <xf numFmtId="0" fontId="50" fillId="27" borderId="0" applyNumberFormat="0" applyBorder="0" applyAlignment="0" applyProtection="0"/>
    <xf numFmtId="43" fontId="23" fillId="0" borderId="0" applyFont="0" applyFill="0" applyBorder="0" applyAlignment="0" applyProtection="0"/>
    <xf numFmtId="181" fontId="3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8" fillId="14" borderId="0" applyNumberFormat="0" applyBorder="0" applyAlignment="0" applyProtection="0"/>
    <xf numFmtId="0" fontId="49" fillId="25" borderId="0" applyNumberFormat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2" fontId="39" fillId="0" borderId="0" applyFont="0" applyFill="0" applyBorder="0" applyAlignment="0" applyProtection="0">
      <alignment vertical="center"/>
    </xf>
    <xf numFmtId="0" fontId="22" fillId="0" borderId="0"/>
    <xf numFmtId="0" fontId="35" fillId="23" borderId="0" applyNumberFormat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7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9" fontId="39" fillId="0" borderId="0" applyFont="0" applyFill="0" applyBorder="0" applyAlignment="0" applyProtection="0">
      <alignment vertical="center"/>
    </xf>
    <xf numFmtId="0" fontId="39" fillId="0" borderId="0"/>
    <xf numFmtId="0" fontId="52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9" fillId="25" borderId="0" applyNumberFormat="0" applyBorder="0" applyAlignment="0" applyProtection="0"/>
    <xf numFmtId="0" fontId="22" fillId="0" borderId="0"/>
    <xf numFmtId="0" fontId="30" fillId="3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35" fillId="21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3" fillId="13" borderId="8" applyNumberFormat="0" applyAlignment="0" applyProtection="0">
      <alignment vertical="center"/>
    </xf>
    <xf numFmtId="43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4" fillId="0" borderId="4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0" fontId="39" fillId="29" borderId="10" applyNumberFormat="0" applyFont="0" applyAlignment="0" applyProtection="0">
      <alignment vertical="center"/>
    </xf>
    <xf numFmtId="43" fontId="27" fillId="0" borderId="0" applyFont="0" applyFill="0" applyBorder="0" applyAlignment="0" applyProtection="0"/>
    <xf numFmtId="0" fontId="26" fillId="20" borderId="0" applyNumberFormat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9" fillId="11" borderId="0" applyNumberFormat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39" fillId="11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9" fillId="3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179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37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62" fillId="0" borderId="4" applyNumberFormat="0" applyFill="0" applyAlignment="0" applyProtection="0">
      <alignment vertical="center"/>
    </xf>
    <xf numFmtId="0" fontId="22" fillId="0" borderId="0"/>
    <xf numFmtId="0" fontId="64" fillId="0" borderId="13" applyNumberFormat="0" applyFill="0" applyAlignment="0" applyProtection="0">
      <alignment vertical="center"/>
    </xf>
    <xf numFmtId="0" fontId="40" fillId="35" borderId="0" applyNumberFormat="0" applyBorder="0" applyAlignment="0" applyProtection="0"/>
    <xf numFmtId="0" fontId="22" fillId="0" borderId="0"/>
    <xf numFmtId="0" fontId="64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/>
    <xf numFmtId="43" fontId="35" fillId="0" borderId="0" applyFont="0" applyFill="0" applyBorder="0" applyAlignment="0" applyProtection="0"/>
    <xf numFmtId="0" fontId="28" fillId="6" borderId="5" applyNumberFormat="0" applyAlignment="0" applyProtection="0">
      <alignment vertical="center"/>
    </xf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0" fillId="39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38" fillId="43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1" fillId="2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63" fillId="38" borderId="12" applyNumberFormat="0" applyAlignment="0" applyProtection="0">
      <alignment vertical="center"/>
    </xf>
    <xf numFmtId="182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27" fillId="0" borderId="0"/>
    <xf numFmtId="0" fontId="66" fillId="38" borderId="5" applyNumberFormat="0" applyAlignment="0" applyProtection="0">
      <alignment vertical="center"/>
    </xf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0" borderId="7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0" fontId="38" fillId="40" borderId="0" applyNumberFormat="0" applyBorder="0" applyAlignment="0" applyProtection="0"/>
    <xf numFmtId="0" fontId="67" fillId="0" borderId="14" applyNumberFormat="0" applyFill="0" applyAlignment="0" applyProtection="0">
      <alignment vertical="center"/>
    </xf>
    <xf numFmtId="0" fontId="59" fillId="0" borderId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54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68" fillId="5" borderId="0" applyNumberFormat="0" applyBorder="0" applyAlignment="0" applyProtection="0">
      <alignment vertical="center"/>
    </xf>
    <xf numFmtId="0" fontId="22" fillId="0" borderId="0"/>
    <xf numFmtId="0" fontId="44" fillId="42" borderId="0" applyNumberFormat="0" applyBorder="0" applyAlignment="0" applyProtection="0"/>
    <xf numFmtId="0" fontId="39" fillId="30" borderId="0" applyNumberFormat="0" applyBorder="0" applyAlignment="0" applyProtection="0"/>
    <xf numFmtId="43" fontId="27" fillId="0" borderId="0" applyFont="0" applyFill="0" applyBorder="0" applyAlignment="0" applyProtection="0"/>
    <xf numFmtId="0" fontId="39" fillId="3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18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8" fillId="41" borderId="0" applyNumberFormat="0" applyBorder="0" applyAlignment="0" applyProtection="0"/>
    <xf numFmtId="18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48" borderId="0" applyNumberFormat="0" applyBorder="0" applyAlignment="0" applyProtection="0">
      <alignment vertical="center"/>
    </xf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6" fillId="4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6" fillId="50" borderId="0" applyNumberFormat="0" applyBorder="0" applyAlignment="0" applyProtection="0">
      <alignment vertical="center"/>
    </xf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4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8" fillId="41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9" fillId="31" borderId="0" applyNumberFormat="0" applyBorder="0" applyAlignment="0" applyProtection="0"/>
    <xf numFmtId="0" fontId="30" fillId="53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6" fillId="47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11" borderId="0" applyNumberFormat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36" fillId="26" borderId="0" applyNumberFormat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59" fillId="0" borderId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9" fillId="33" borderId="0" applyNumberFormat="0" applyBorder="0" applyAlignment="0" applyProtection="0"/>
    <xf numFmtId="0" fontId="22" fillId="0" borderId="0"/>
    <xf numFmtId="0" fontId="36" fillId="34" borderId="0" applyNumberFormat="0" applyBorder="0" applyAlignment="0" applyProtection="0">
      <alignment vertical="center"/>
    </xf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0" fillId="3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39" fillId="9" borderId="0" applyNumberFormat="0" applyBorder="0" applyAlignment="0" applyProtection="0"/>
    <xf numFmtId="43" fontId="23" fillId="0" borderId="0" applyFont="0" applyFill="0" applyBorder="0" applyAlignment="0" applyProtection="0"/>
    <xf numFmtId="0" fontId="30" fillId="56" borderId="0" applyNumberFormat="0" applyBorder="0" applyAlignment="0" applyProtection="0">
      <alignment vertical="center"/>
    </xf>
    <xf numFmtId="0" fontId="27" fillId="0" borderId="0"/>
    <xf numFmtId="0" fontId="44" fillId="36" borderId="0" applyNumberFormat="0" applyBorder="0" applyAlignment="0" applyProtection="0"/>
    <xf numFmtId="0" fontId="22" fillId="0" borderId="0"/>
    <xf numFmtId="0" fontId="36" fillId="9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22" fillId="0" borderId="0"/>
    <xf numFmtId="0" fontId="30" fillId="22" borderId="0" applyNumberFormat="0" applyBorder="0" applyAlignment="0" applyProtection="0">
      <alignment vertical="center"/>
    </xf>
    <xf numFmtId="0" fontId="35" fillId="5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23" borderId="0" applyNumberFormat="0" applyBorder="0" applyAlignment="0" applyProtection="0"/>
    <xf numFmtId="0" fontId="38" fillId="54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9" fillId="30" borderId="0" applyNumberFormat="0" applyBorder="0" applyAlignment="0" applyProtection="0"/>
    <xf numFmtId="0" fontId="39" fillId="2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9" fillId="44" borderId="0" applyNumberFormat="0" applyBorder="0" applyAlignment="0" applyProtection="0"/>
    <xf numFmtId="0" fontId="40" fillId="5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9" fillId="2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23" borderId="0" applyNumberFormat="0" applyBorder="0" applyAlignment="0" applyProtection="0"/>
    <xf numFmtId="0" fontId="22" fillId="0" borderId="0"/>
    <xf numFmtId="0" fontId="22" fillId="0" borderId="0"/>
    <xf numFmtId="179" fontId="27" fillId="0" borderId="0" applyFont="0" applyFill="0" applyBorder="0" applyAlignment="0" applyProtection="0"/>
    <xf numFmtId="0" fontId="39" fillId="23" borderId="0" applyNumberFormat="0" applyBorder="0" applyAlignment="0" applyProtection="0"/>
    <xf numFmtId="0" fontId="41" fillId="11" borderId="5" applyNumberFormat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0" fontId="39" fillId="23" borderId="0" applyNumberFormat="0" applyBorder="0" applyAlignment="0" applyProtection="0"/>
    <xf numFmtId="0" fontId="35" fillId="55" borderId="0" applyNumberFormat="0" applyBorder="0" applyAlignment="0" applyProtection="0"/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54" borderId="0" applyNumberFormat="0" applyBorder="0" applyAlignment="0" applyProtection="0"/>
    <xf numFmtId="0" fontId="40" fillId="51" borderId="0" applyNumberFormat="0" applyBorder="0" applyAlignment="0" applyProtection="0"/>
    <xf numFmtId="0" fontId="35" fillId="23" borderId="0" applyNumberFormat="0" applyBorder="0" applyAlignment="0" applyProtection="0"/>
    <xf numFmtId="0" fontId="39" fillId="30" borderId="0" applyNumberFormat="0" applyBorder="0" applyAlignment="0" applyProtection="0"/>
    <xf numFmtId="182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9" fillId="30" borderId="0" applyNumberFormat="0" applyBorder="0" applyAlignment="0" applyProtection="0"/>
    <xf numFmtId="182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9" fillId="30" borderId="0" applyNumberFormat="0" applyBorder="0" applyAlignment="0" applyProtection="0"/>
    <xf numFmtId="187" fontId="27" fillId="0" borderId="0" applyFont="0" applyFill="0" applyBorder="0" applyAlignment="0" applyProtection="0"/>
    <xf numFmtId="0" fontId="38" fillId="40" borderId="0" applyNumberFormat="0" applyBorder="0" applyAlignment="0" applyProtection="0"/>
    <xf numFmtId="178" fontId="47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9" fillId="30" borderId="0" applyNumberFormat="0" applyBorder="0" applyAlignment="0" applyProtection="0"/>
    <xf numFmtId="182" fontId="27" fillId="0" borderId="0" applyFont="0" applyFill="0" applyBorder="0" applyAlignment="0" applyProtection="0"/>
    <xf numFmtId="0" fontId="22" fillId="0" borderId="0"/>
    <xf numFmtId="0" fontId="50" fillId="42" borderId="0" applyNumberFormat="0" applyBorder="0" applyAlignment="0" applyProtection="0"/>
    <xf numFmtId="43" fontId="23" fillId="0" borderId="0" applyFont="0" applyFill="0" applyBorder="0" applyAlignment="0" applyProtection="0"/>
    <xf numFmtId="0" fontId="39" fillId="45" borderId="0" applyNumberFormat="0" applyBorder="0" applyAlignment="0" applyProtection="0"/>
    <xf numFmtId="182" fontId="27" fillId="0" borderId="0" applyFont="0" applyFill="0" applyBorder="0" applyAlignment="0" applyProtection="0"/>
    <xf numFmtId="0" fontId="38" fillId="54" borderId="0" applyNumberFormat="0" applyBorder="0" applyAlignment="0" applyProtection="0"/>
    <xf numFmtId="0" fontId="35" fillId="51" borderId="0" applyNumberFormat="0" applyBorder="0" applyAlignment="0" applyProtection="0"/>
    <xf numFmtId="0" fontId="35" fillId="30" borderId="0" applyNumberFormat="0" applyBorder="0" applyAlignment="0" applyProtection="0"/>
    <xf numFmtId="0" fontId="35" fillId="51" borderId="0" applyNumberFormat="0" applyBorder="0" applyAlignment="0" applyProtection="0"/>
    <xf numFmtId="178" fontId="4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31" borderId="0" applyNumberFormat="0" applyBorder="0" applyAlignment="0" applyProtection="0"/>
    <xf numFmtId="182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9" fillId="31" borderId="0" applyNumberFormat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39" fillId="31" borderId="0" applyNumberFormat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39" fillId="31" borderId="0" applyNumberFormat="0" applyBorder="0" applyAlignment="0" applyProtection="0"/>
    <xf numFmtId="9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39" fillId="52" borderId="0" applyNumberFormat="0" applyBorder="0" applyAlignment="0" applyProtection="0"/>
    <xf numFmtId="0" fontId="35" fillId="35" borderId="0" applyNumberFormat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5" fillId="35" borderId="0" applyNumberFormat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9" fillId="25" borderId="0" applyNumberFormat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0" fontId="40" fillId="20" borderId="0" applyNumberFormat="0" applyBorder="0" applyAlignment="0" applyProtection="0"/>
    <xf numFmtId="0" fontId="38" fillId="57" borderId="0" applyNumberFormat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59" fillId="0" borderId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9" fontId="40" fillId="0" borderId="0" applyFont="0" applyFill="0" applyBorder="0" applyAlignment="0" applyProtection="0"/>
    <xf numFmtId="0" fontId="39" fillId="21" borderId="0" applyNumberFormat="0" applyBorder="0" applyAlignment="0" applyProtection="0"/>
    <xf numFmtId="0" fontId="39" fillId="47" borderId="0" applyNumberFormat="0" applyBorder="0" applyAlignment="0" applyProtection="0"/>
    <xf numFmtId="0" fontId="38" fillId="57" borderId="0" applyNumberFormat="0" applyBorder="0" applyAlignment="0" applyProtection="0"/>
    <xf numFmtId="0" fontId="59" fillId="0" borderId="0"/>
    <xf numFmtId="0" fontId="35" fillId="20" borderId="0" applyNumberFormat="0" applyBorder="0" applyAlignment="0" applyProtection="0"/>
    <xf numFmtId="0" fontId="22" fillId="0" borderId="0"/>
    <xf numFmtId="0" fontId="35" fillId="20" borderId="0" applyNumberFormat="0" applyBorder="0" applyAlignment="0" applyProtection="0"/>
    <xf numFmtId="17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41" borderId="0" applyNumberFormat="0" applyBorder="0" applyAlignment="0" applyProtection="0"/>
    <xf numFmtId="0" fontId="22" fillId="0" borderId="0"/>
    <xf numFmtId="0" fontId="39" fillId="17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5" fillId="19" borderId="0" applyNumberFormat="0" applyBorder="0" applyAlignment="0" applyProtection="0"/>
    <xf numFmtId="43" fontId="35" fillId="0" borderId="0" applyFont="0" applyFill="0" applyBorder="0" applyAlignment="0" applyProtection="0"/>
    <xf numFmtId="0" fontId="40" fillId="2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9" fillId="3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53" fillId="19" borderId="0" applyNumberFormat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3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43" fontId="23" fillId="0" borderId="0" applyFont="0" applyFill="0" applyBorder="0" applyAlignment="0" applyProtection="0"/>
    <xf numFmtId="0" fontId="39" fillId="50" borderId="0" applyNumberFormat="0" applyBorder="0" applyAlignment="0" applyProtection="0"/>
    <xf numFmtId="180" fontId="23" fillId="0" borderId="0" applyFont="0" applyFill="0" applyBorder="0" applyAlignment="0" applyProtection="0"/>
    <xf numFmtId="0" fontId="35" fillId="21" borderId="0" applyNumberFormat="0" applyBorder="0" applyAlignment="0" applyProtection="0"/>
    <xf numFmtId="0" fontId="40" fillId="23" borderId="0" applyNumberFormat="0" applyBorder="0" applyAlignment="0" applyProtection="0"/>
    <xf numFmtId="0" fontId="39" fillId="41" borderId="0" applyNumberFormat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41" borderId="0" applyNumberFormat="0" applyBorder="0" applyAlignment="0" applyProtection="0"/>
    <xf numFmtId="0" fontId="22" fillId="0" borderId="0"/>
    <xf numFmtId="0" fontId="34" fillId="8" borderId="5" applyNumberFormat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9" fillId="41" borderId="0" applyNumberFormat="0" applyBorder="0" applyAlignment="0" applyProtection="0"/>
    <xf numFmtId="0" fontId="22" fillId="0" borderId="0"/>
    <xf numFmtId="0" fontId="34" fillId="8" borderId="5" applyNumberFormat="0" applyAlignment="0" applyProtection="0"/>
    <xf numFmtId="43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9" fillId="41" borderId="0" applyNumberFormat="0" applyBorder="0" applyAlignment="0" applyProtection="0"/>
    <xf numFmtId="0" fontId="22" fillId="0" borderId="0"/>
    <xf numFmtId="0" fontId="34" fillId="8" borderId="5" applyNumberFormat="0" applyAlignment="0" applyProtection="0"/>
    <xf numFmtId="0" fontId="22" fillId="0" borderId="0"/>
    <xf numFmtId="0" fontId="72" fillId="38" borderId="5" applyNumberFormat="0" applyAlignment="0" applyProtection="0"/>
    <xf numFmtId="18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9" fillId="41" borderId="0" applyNumberFormat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41" borderId="0" applyNumberFormat="0" applyBorder="0" applyAlignment="0" applyProtection="0"/>
    <xf numFmtId="9" fontId="27" fillId="0" borderId="0" applyFont="0" applyFill="0" applyBorder="0" applyAlignment="0" applyProtection="0"/>
    <xf numFmtId="0" fontId="39" fillId="16" borderId="0" applyNumberFormat="0" applyBorder="0" applyAlignment="0" applyProtection="0"/>
    <xf numFmtId="0" fontId="35" fillId="23" borderId="0" applyNumberFormat="0" applyBorder="0" applyAlignment="0" applyProtection="0"/>
    <xf numFmtId="0" fontId="78" fillId="8" borderId="5" applyNumberFormat="0" applyAlignment="0" applyProtection="0"/>
    <xf numFmtId="0" fontId="38" fillId="15" borderId="0" applyNumberFormat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0" fillId="3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12" borderId="0" applyNumberFormat="0" applyBorder="0" applyAlignment="0" applyProtection="0"/>
    <xf numFmtId="0" fontId="25" fillId="0" borderId="0"/>
    <xf numFmtId="0" fontId="38" fillId="53" borderId="0" applyNumberFormat="0" applyBorder="0" applyAlignment="0" applyProtection="0"/>
    <xf numFmtId="0" fontId="35" fillId="30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40" fillId="42" borderId="0" applyNumberFormat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39" fillId="11" borderId="0" applyNumberFormat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39" fillId="11" borderId="0" applyNumberFormat="0" applyBorder="0" applyAlignment="0" applyProtection="0"/>
    <xf numFmtId="0" fontId="22" fillId="0" borderId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0" fontId="40" fillId="20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5" fillId="23" borderId="0" applyNumberFormat="0" applyBorder="0" applyAlignment="0" applyProtection="0"/>
    <xf numFmtId="0" fontId="39" fillId="51" borderId="0" applyNumberFormat="0" applyBorder="0" applyAlignment="0" applyProtection="0"/>
    <xf numFmtId="43" fontId="23" fillId="0" borderId="0" applyFont="0" applyFill="0" applyBorder="0" applyAlignment="0" applyProtection="0"/>
    <xf numFmtId="0" fontId="39" fillId="51" borderId="0" applyNumberFormat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9" fillId="51" borderId="0" applyNumberFormat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51" borderId="0" applyNumberFormat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9" fillId="26" borderId="0" applyNumberFormat="0" applyBorder="0" applyAlignment="0" applyProtection="0"/>
    <xf numFmtId="0" fontId="35" fillId="20" borderId="0" applyNumberFormat="0" applyBorder="0" applyAlignment="0" applyProtection="0"/>
    <xf numFmtId="0" fontId="38" fillId="56" borderId="0" applyNumberFormat="0" applyBorder="0" applyAlignment="0" applyProtection="0"/>
    <xf numFmtId="43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35" fillId="20" borderId="0" applyNumberFormat="0" applyBorder="0" applyAlignment="0" applyProtection="0"/>
    <xf numFmtId="0" fontId="35" fillId="40" borderId="0" applyNumberFormat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40" fillId="23" borderId="0" applyNumberFormat="0" applyBorder="0" applyAlignment="0" applyProtection="0"/>
    <xf numFmtId="0" fontId="39" fillId="41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9" fillId="41" borderId="0" applyNumberFormat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9" fillId="41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9" fillId="41" borderId="0" applyNumberFormat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0" fontId="39" fillId="41" borderId="0" applyNumberFormat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9" fillId="41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34" borderId="0" applyNumberFormat="0" applyBorder="0" applyAlignment="0" applyProtection="0"/>
    <xf numFmtId="0" fontId="38" fillId="5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0" fillId="40" borderId="0" applyNumberFormat="0" applyBorder="0" applyAlignment="0" applyProtection="0"/>
    <xf numFmtId="0" fontId="38" fillId="5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9" fillId="31" borderId="0" applyNumberFormat="0" applyBorder="0" applyAlignment="0" applyProtection="0"/>
    <xf numFmtId="0" fontId="35" fillId="40" borderId="0" applyNumberFormat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58" borderId="0" applyNumberFormat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41" borderId="0" applyNumberFormat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178" fontId="4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0" fillId="58" borderId="0" applyNumberFormat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180" fontId="27" fillId="0" borderId="0" applyFont="0" applyFill="0" applyBorder="0" applyAlignment="0" applyProtection="0"/>
    <xf numFmtId="0" fontId="22" fillId="0" borderId="0"/>
    <xf numFmtId="0" fontId="38" fillId="51" borderId="0" applyNumberFormat="0" applyBorder="0" applyAlignment="0" applyProtection="0"/>
    <xf numFmtId="0" fontId="44" fillId="30" borderId="0" applyNumberFormat="0" applyBorder="0" applyAlignment="0" applyProtection="0"/>
    <xf numFmtId="43" fontId="23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8" fillId="51" borderId="0" applyNumberFormat="0" applyBorder="0" applyAlignment="0" applyProtection="0"/>
    <xf numFmtId="0" fontId="38" fillId="14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181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14" borderId="0" applyNumberFormat="0" applyBorder="0" applyAlignment="0" applyProtection="0"/>
    <xf numFmtId="181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14" borderId="0" applyNumberFormat="0" applyBorder="0" applyAlignment="0" applyProtection="0"/>
    <xf numFmtId="181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14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38" fillId="46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0" fontId="38" fillId="32" borderId="0" applyNumberFormat="0" applyBorder="0" applyAlignment="0" applyProtection="0"/>
    <xf numFmtId="0" fontId="50" fillId="30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40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40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39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0" fontId="25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36" borderId="0" applyNumberFormat="0" applyBorder="0" applyAlignment="0" applyProtection="0"/>
    <xf numFmtId="180" fontId="40" fillId="0" borderId="0" applyFont="0" applyFill="0" applyBorder="0" applyAlignment="0" applyProtection="0"/>
    <xf numFmtId="0" fontId="0" fillId="0" borderId="0"/>
    <xf numFmtId="0" fontId="25" fillId="0" borderId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38" fillId="51" borderId="0" applyNumberFormat="0" applyBorder="0" applyAlignment="0" applyProtection="0"/>
    <xf numFmtId="180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51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51" borderId="0" applyNumberFormat="0" applyBorder="0" applyAlignment="0" applyProtection="0"/>
    <xf numFmtId="0" fontId="25" fillId="0" borderId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51" borderId="0" applyNumberFormat="0" applyBorder="0" applyAlignment="0" applyProtection="0"/>
    <xf numFmtId="0" fontId="59" fillId="0" borderId="0"/>
    <xf numFmtId="178" fontId="4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50" fillId="36" borderId="0" applyNumberFormat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54" fillId="0" borderId="0" applyFont="0" applyFill="0" applyBorder="0" applyAlignment="0" applyProtection="0"/>
    <xf numFmtId="0" fontId="44" fillId="24" borderId="0" applyNumberFormat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2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8" fillId="4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41" borderId="0" applyNumberFormat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0" fontId="38" fillId="41" borderId="0" applyNumberFormat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2" fontId="27" fillId="0" borderId="0" applyFont="0" applyFill="0" applyBorder="0" applyAlignment="0" applyProtection="0"/>
    <xf numFmtId="0" fontId="50" fillId="24" borderId="0" applyNumberFormat="0" applyBorder="0" applyAlignment="0" applyProtection="0"/>
    <xf numFmtId="0" fontId="44" fillId="59" borderId="0" applyNumberFormat="0" applyBorder="0" applyAlignment="0" applyProtection="0"/>
    <xf numFmtId="0" fontId="22" fillId="0" borderId="0"/>
    <xf numFmtId="183" fontId="27" fillId="0" borderId="0" applyFont="0" applyFill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18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30" borderId="0" applyNumberFormat="0" applyBorder="0" applyAlignment="0" applyProtection="0"/>
    <xf numFmtId="183" fontId="27" fillId="0" borderId="0" applyFont="0" applyFill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178" fontId="27" fillId="0" borderId="0" applyFont="0" applyFill="0" applyBorder="0" applyAlignment="0" applyProtection="0"/>
    <xf numFmtId="0" fontId="38" fillId="22" borderId="0" applyNumberFormat="0" applyBorder="0" applyAlignment="0" applyProtection="0"/>
    <xf numFmtId="178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50" fillId="59" borderId="0" applyNumberFormat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4" fillId="60" borderId="0" applyNumberFormat="0" applyBorder="0" applyAlignment="0" applyProtection="0"/>
    <xf numFmtId="0" fontId="38" fillId="54" borderId="0" applyNumberFormat="0" applyBorder="0" applyAlignment="0" applyProtection="0"/>
    <xf numFmtId="0" fontId="22" fillId="0" borderId="0"/>
    <xf numFmtId="0" fontId="38" fillId="54" borderId="0" applyNumberFormat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0" fontId="38" fillId="54" borderId="0" applyNumberFormat="0" applyBorder="0" applyAlignment="0" applyProtection="0"/>
    <xf numFmtId="0" fontId="38" fillId="18" borderId="0" applyNumberFormat="0" applyBorder="0" applyAlignment="0" applyProtection="0"/>
    <xf numFmtId="179" fontId="27" fillId="0" borderId="0" applyFont="0" applyFill="0" applyBorder="0" applyAlignment="0" applyProtection="0"/>
    <xf numFmtId="0" fontId="50" fillId="60" borderId="0" applyNumberFormat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44" fillId="57" borderId="0" applyNumberFormat="0" applyBorder="0" applyAlignment="0" applyProtection="0"/>
    <xf numFmtId="0" fontId="38" fillId="14" borderId="0" applyNumberFormat="0" applyBorder="0" applyAlignment="0" applyProtection="0"/>
    <xf numFmtId="9" fontId="40" fillId="0" borderId="0" applyFont="0" applyFill="0" applyBorder="0" applyAlignment="0" applyProtection="0"/>
    <xf numFmtId="0" fontId="38" fillId="14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84" fillId="41" borderId="0" applyNumberFormat="0" applyBorder="0" applyAlignment="0" applyProtection="0"/>
    <xf numFmtId="0" fontId="38" fillId="14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14" borderId="0" applyNumberFormat="0" applyBorder="0" applyAlignment="0" applyProtection="0"/>
    <xf numFmtId="180" fontId="40" fillId="0" borderId="0" applyFont="0" applyFill="0" applyBorder="0" applyAlignment="0" applyProtection="0"/>
    <xf numFmtId="0" fontId="38" fillId="14" borderId="0" applyNumberFormat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48" borderId="0" applyNumberFormat="0" applyBorder="0" applyAlignment="0" applyProtection="0"/>
    <xf numFmtId="43" fontId="23" fillId="0" borderId="0" applyFont="0" applyFill="0" applyBorder="0" applyAlignment="0" applyProtection="0"/>
    <xf numFmtId="0" fontId="50" fillId="57" borderId="0" applyNumberFormat="0" applyBorder="0" applyAlignment="0" applyProtection="0"/>
    <xf numFmtId="0" fontId="44" fillId="27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40" borderId="0" applyNumberFormat="0" applyBorder="0" applyAlignment="0" applyProtection="0"/>
    <xf numFmtId="0" fontId="78" fillId="8" borderId="5" applyNumberFormat="0" applyAlignment="0" applyProtection="0"/>
    <xf numFmtId="0" fontId="38" fillId="40" borderId="0" applyNumberFormat="0" applyBorder="0" applyAlignment="0" applyProtection="0"/>
    <xf numFmtId="0" fontId="78" fillId="8" borderId="5" applyNumberFormat="0" applyAlignment="0" applyProtection="0"/>
    <xf numFmtId="0" fontId="38" fillId="4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38" fillId="10" borderId="0" applyNumberFormat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50" fillId="36" borderId="0" applyNumberFormat="0" applyBorder="0" applyAlignment="0" applyProtection="0"/>
    <xf numFmtId="0" fontId="44" fillId="24" borderId="0" applyNumberFormat="0" applyBorder="0" applyAlignment="0" applyProtection="0"/>
    <xf numFmtId="0" fontId="38" fillId="7" borderId="0" applyNumberFormat="0" applyBorder="0" applyAlignment="0" applyProtection="0"/>
    <xf numFmtId="0" fontId="50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4" fillId="14" borderId="0" applyNumberFormat="0" applyBorder="0" applyAlignment="0" applyProtection="0"/>
    <xf numFmtId="0" fontId="38" fillId="57" borderId="0" applyNumberFormat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38" fillId="57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50" fillId="14" borderId="0" applyNumberFormat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5" fillId="51" borderId="0" applyNumberFormat="0" applyBorder="0" applyAlignment="0" applyProtection="0"/>
    <xf numFmtId="0" fontId="26" fillId="20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6" fillId="20" borderId="0" applyNumberFormat="0" applyBorder="0" applyAlignment="0" applyProtection="0"/>
    <xf numFmtId="179" fontId="27" fillId="0" borderId="0" applyFont="0" applyFill="0" applyBorder="0" applyAlignment="0" applyProtection="0"/>
    <xf numFmtId="0" fontId="26" fillId="5" borderId="0" applyNumberFormat="0" applyBorder="0" applyAlignment="0" applyProtection="0"/>
    <xf numFmtId="179" fontId="27" fillId="0" borderId="0" applyFont="0" applyFill="0" applyBorder="0" applyAlignment="0" applyProtection="0"/>
    <xf numFmtId="0" fontId="25" fillId="0" borderId="0"/>
    <xf numFmtId="0" fontId="22" fillId="0" borderId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82" fillId="5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81" fillId="49" borderId="1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0" fontId="34" fillId="8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4" fillId="8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34" fillId="8" borderId="5" applyNumberFormat="0" applyAlignment="0" applyProtection="0"/>
    <xf numFmtId="0" fontId="69" fillId="49" borderId="1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80" fillId="61" borderId="18" applyNumberFormat="0" applyAlignment="0" applyProtection="0"/>
    <xf numFmtId="180" fontId="40" fillId="0" borderId="0" applyFont="0" applyFill="0" applyBorder="0" applyAlignment="0" applyProtection="0"/>
    <xf numFmtId="0" fontId="79" fillId="13" borderId="8" applyNumberFormat="0" applyAlignment="0" applyProtection="0"/>
    <xf numFmtId="0" fontId="86" fillId="61" borderId="18" applyNumberFormat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3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1" fontId="25" fillId="0" borderId="0" applyFont="0" applyFill="0" applyBorder="0" applyAlignment="0" applyProtection="0"/>
    <xf numFmtId="178" fontId="47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2" fillId="0" borderId="0"/>
    <xf numFmtId="178" fontId="47" fillId="0" borderId="0" applyFont="0" applyFill="0" applyBorder="0" applyAlignment="0" applyProtection="0"/>
    <xf numFmtId="176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18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59" fillId="0" borderId="0"/>
    <xf numFmtId="179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0" fillId="0" borderId="0"/>
    <xf numFmtId="182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73" fillId="0" borderId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2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0" fillId="0" borderId="0"/>
    <xf numFmtId="187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53" fillId="19" borderId="0" applyNumberFormat="0" applyBorder="0" applyAlignment="0" applyProtection="0"/>
    <xf numFmtId="18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2" fillId="0" borderId="0"/>
    <xf numFmtId="180" fontId="40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53" fillId="19" borderId="0" applyNumberFormat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53" fillId="19" borderId="0" applyNumberFormat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53" fillId="19" borderId="0" applyNumberFormat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3" fillId="19" borderId="0" applyNumberFormat="0" applyBorder="0" applyAlignment="0" applyProtection="0"/>
    <xf numFmtId="9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180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180" fontId="27" fillId="0" borderId="0" applyFont="0" applyFill="0" applyBorder="0" applyAlignment="0" applyProtection="0"/>
    <xf numFmtId="0" fontId="59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0" borderId="11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3" fillId="0" borderId="19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11" borderId="5" applyNumberFormat="0" applyAlignment="0" applyProtection="0"/>
    <xf numFmtId="18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11" borderId="5" applyNumberFormat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91" fillId="11" borderId="0" applyNumberFormat="0" applyBorder="0" applyAlignment="0" applyProtection="0"/>
    <xf numFmtId="0" fontId="55" fillId="0" borderId="11" applyNumberFormat="0" applyFill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65" fillId="11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8" fontId="27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0" fontId="7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0" fontId="61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61" fillId="0" borderId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1" fillId="11" borderId="5" applyNumberFormat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6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65" fillId="11" borderId="5" applyNumberFormat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4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0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179" fontId="27" fillId="0" borderId="0" applyFont="0" applyFill="0" applyBorder="0" applyAlignment="0" applyProtection="0"/>
    <xf numFmtId="0" fontId="59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0" fillId="0" borderId="0"/>
    <xf numFmtId="43" fontId="3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90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5" fillId="0" borderId="0"/>
    <xf numFmtId="179" fontId="27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7" fillId="0" borderId="0"/>
    <xf numFmtId="43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0" fontId="4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7" fillId="0" borderId="0"/>
    <xf numFmtId="43" fontId="47" fillId="0" borderId="0" applyFont="0" applyFill="0" applyBorder="0" applyAlignment="0" applyProtection="0"/>
    <xf numFmtId="0" fontId="27" fillId="0" borderId="0"/>
    <xf numFmtId="184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0" fontId="25" fillId="0" borderId="0" applyFont="0" applyFill="0" applyBorder="0" applyAlignment="0" applyProtection="0"/>
    <xf numFmtId="0" fontId="22" fillId="0" borderId="0"/>
    <xf numFmtId="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2" fillId="0" borderId="0"/>
    <xf numFmtId="0" fontId="25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8" fontId="4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0" fontId="22" fillId="0" borderId="0"/>
    <xf numFmtId="178" fontId="4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59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9" fillId="0" borderId="6" applyNumberFormat="0" applyFill="0" applyAlignment="0" applyProtection="0"/>
    <xf numFmtId="0" fontId="55" fillId="0" borderId="11" applyNumberFormat="0" applyFill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62" fillId="0" borderId="23" applyNumberFormat="0" applyFill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71" fillId="0" borderId="1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104" fillId="35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59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7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7" fillId="0" borderId="0"/>
    <xf numFmtId="180" fontId="40" fillId="0" borderId="0" applyFont="0" applyFill="0" applyBorder="0" applyAlignment="0" applyProtection="0"/>
    <xf numFmtId="180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0" fontId="0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18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25" applyNumberFormat="0" applyFill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8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18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2" fillId="0" borderId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5" fillId="0" borderId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0" fontId="59" fillId="0" borderId="0"/>
    <xf numFmtId="0" fontId="22" fillId="0" borderId="0"/>
    <xf numFmtId="180" fontId="27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0" fontId="23" fillId="0" borderId="0" applyFont="0" applyFill="0" applyBorder="0" applyAlignment="0" applyProtection="0"/>
    <xf numFmtId="0" fontId="54" fillId="0" borderId="0"/>
    <xf numFmtId="0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4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6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71" fillId="0" borderId="16" applyNumberFormat="0" applyFill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0" fontId="97" fillId="0" borderId="20" applyNumberFormat="0" applyFill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59" fillId="0" borderId="0"/>
    <xf numFmtId="180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5" fillId="0" borderId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89" fillId="0" borderId="20" applyNumberFormat="0" applyFill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59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6" fontId="5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9" fillId="0" borderId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0" fontId="59" fillId="0" borderId="0"/>
    <xf numFmtId="43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59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25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71" fillId="0" borderId="16" applyNumberFormat="0" applyFill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64" fillId="0" borderId="26" applyNumberFormat="0" applyFill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0" fontId="25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9" fillId="0" borderId="0"/>
    <xf numFmtId="0" fontId="22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0" borderId="6" applyNumberFormat="0" applyFill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6" applyNumberFormat="0" applyFill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9" fillId="0" borderId="6" applyNumberFormat="0" applyFill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59" fillId="0" borderId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9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8" fillId="49" borderId="22" applyNumberFormat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8" borderId="12" applyNumberFormat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0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80" fontId="2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0"/>
    <xf numFmtId="18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59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0" borderId="0"/>
    <xf numFmtId="17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17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7" fillId="0" borderId="0"/>
    <xf numFmtId="180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0" fontId="59" fillId="0" borderId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2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59" fillId="0" borderId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6" fillId="49" borderId="2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4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4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2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12" fillId="35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28" borderId="0" applyNumberFormat="0" applyBorder="0" applyAlignment="0" applyProtection="0"/>
    <xf numFmtId="0" fontId="22" fillId="0" borderId="0"/>
    <xf numFmtId="0" fontId="113" fillId="0" borderId="27" applyNumberFormat="0" applyFill="0" applyAlignment="0" applyProtection="0"/>
    <xf numFmtId="0" fontId="22" fillId="0" borderId="0"/>
    <xf numFmtId="0" fontId="55" fillId="0" borderId="11" applyNumberFormat="0" applyFill="0" applyAlignment="0" applyProtection="0"/>
    <xf numFmtId="0" fontId="22" fillId="0" borderId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22" fillId="0" borderId="0"/>
    <xf numFmtId="0" fontId="55" fillId="0" borderId="11" applyNumberFormat="0" applyFill="0" applyAlignment="0" applyProtection="0"/>
    <xf numFmtId="9" fontId="25" fillId="0" borderId="0" applyFont="0" applyFill="0" applyBorder="0" applyAlignment="0" applyProtection="0"/>
    <xf numFmtId="0" fontId="22" fillId="0" borderId="0"/>
    <xf numFmtId="0" fontId="115" fillId="0" borderId="11" applyNumberFormat="0" applyFill="0" applyAlignment="0" applyProtection="0"/>
    <xf numFmtId="0" fontId="55" fillId="0" borderId="11" applyNumberFormat="0" applyFill="0" applyAlignment="0" applyProtection="0"/>
    <xf numFmtId="0" fontId="22" fillId="0" borderId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22" fillId="0" borderId="0"/>
    <xf numFmtId="0" fontId="116" fillId="0" borderId="27" applyNumberFormat="0" applyFill="0" applyAlignment="0" applyProtection="0"/>
    <xf numFmtId="0" fontId="22" fillId="0" borderId="0"/>
    <xf numFmtId="0" fontId="117" fillId="0" borderId="28" applyNumberFormat="0" applyFill="0" applyAlignment="0" applyProtection="0"/>
    <xf numFmtId="0" fontId="22" fillId="0" borderId="0"/>
    <xf numFmtId="0" fontId="83" fillId="0" borderId="19" applyNumberFormat="0" applyFill="0" applyAlignment="0" applyProtection="0"/>
    <xf numFmtId="0" fontId="22" fillId="0" borderId="0"/>
    <xf numFmtId="0" fontId="22" fillId="0" borderId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114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83" fillId="0" borderId="19" applyNumberFormat="0" applyFill="0" applyAlignment="0" applyProtection="0"/>
    <xf numFmtId="0" fontId="22" fillId="0" borderId="0"/>
    <xf numFmtId="0" fontId="118" fillId="0" borderId="28" applyNumberFormat="0" applyFill="0" applyAlignment="0" applyProtection="0"/>
    <xf numFmtId="0" fontId="22" fillId="0" borderId="0"/>
    <xf numFmtId="0" fontId="76" fillId="0" borderId="17" applyNumberFormat="0" applyFill="0" applyAlignment="0" applyProtection="0"/>
    <xf numFmtId="0" fontId="29" fillId="0" borderId="6" applyNumberFormat="0" applyFill="0" applyAlignment="0" applyProtection="0"/>
    <xf numFmtId="0" fontId="22" fillId="0" borderId="0"/>
    <xf numFmtId="0" fontId="88" fillId="0" borderId="17" applyNumberFormat="0" applyFill="0" applyAlignment="0" applyProtection="0"/>
    <xf numFmtId="0" fontId="22" fillId="0" borderId="0"/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2" fillId="0" borderId="0"/>
    <xf numFmtId="0" fontId="88" fillId="0" borderId="0" applyNumberFormat="0" applyFill="0" applyBorder="0" applyAlignment="0" applyProtection="0"/>
    <xf numFmtId="0" fontId="59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96" fillId="21" borderId="15" applyNumberFormat="0" applyAlignment="0" applyProtection="0"/>
    <xf numFmtId="0" fontId="41" fillId="11" borderId="5" applyNumberFormat="0" applyAlignment="0" applyProtection="0"/>
    <xf numFmtId="0" fontId="41" fillId="11" borderId="5" applyNumberFormat="0" applyAlignment="0" applyProtection="0"/>
    <xf numFmtId="0" fontId="87" fillId="21" borderId="15" applyNumberFormat="0" applyAlignment="0" applyProtection="0"/>
    <xf numFmtId="0" fontId="65" fillId="11" borderId="5" applyNumberFormat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119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94" fillId="0" borderId="7" applyNumberFormat="0" applyFill="0" applyAlignment="0" applyProtection="0"/>
    <xf numFmtId="0" fontId="102" fillId="0" borderId="0"/>
    <xf numFmtId="0" fontId="120" fillId="11" borderId="0" applyNumberFormat="0" applyBorder="0" applyAlignment="0" applyProtection="0"/>
    <xf numFmtId="0" fontId="27" fillId="0" borderId="0"/>
    <xf numFmtId="0" fontId="39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1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7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7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1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7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59" fillId="0" borderId="0"/>
    <xf numFmtId="0" fontId="59" fillId="0" borderId="0"/>
    <xf numFmtId="0" fontId="27" fillId="0" borderId="0"/>
    <xf numFmtId="0" fontId="59" fillId="0" borderId="0"/>
    <xf numFmtId="0" fontId="0" fillId="0" borderId="0"/>
    <xf numFmtId="0" fontId="73" fillId="0" borderId="0"/>
    <xf numFmtId="0" fontId="73" fillId="0" borderId="0"/>
    <xf numFmtId="0" fontId="73" fillId="0" borderId="0"/>
    <xf numFmtId="0" fontId="61" fillId="0" borderId="0"/>
    <xf numFmtId="0" fontId="61" fillId="0" borderId="0"/>
    <xf numFmtId="0" fontId="0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9" fontId="25" fillId="0" borderId="0" applyFont="0" applyFill="0" applyBorder="0" applyAlignment="0" applyProtection="0"/>
    <xf numFmtId="0" fontId="59" fillId="0" borderId="0"/>
    <xf numFmtId="0" fontId="0" fillId="0" borderId="0"/>
    <xf numFmtId="0" fontId="59" fillId="0" borderId="0"/>
    <xf numFmtId="9" fontId="40" fillId="0" borderId="0" applyFont="0" applyFill="0" applyBorder="0" applyAlignment="0" applyProtection="0"/>
    <xf numFmtId="0" fontId="59" fillId="0" borderId="0"/>
    <xf numFmtId="9" fontId="40" fillId="0" borderId="0" applyFont="0" applyFill="0" applyBorder="0" applyAlignment="0" applyProtection="0"/>
    <xf numFmtId="0" fontId="59" fillId="0" borderId="0"/>
    <xf numFmtId="0" fontId="4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90" fillId="0" borderId="0" applyNumberFormat="0" applyFill="0" applyBorder="0" applyAlignment="0" applyProtection="0"/>
    <xf numFmtId="0" fontId="22" fillId="0" borderId="0"/>
    <xf numFmtId="0" fontId="90" fillId="0" borderId="0" applyNumberFormat="0" applyFill="0" applyBorder="0" applyAlignment="0" applyProtection="0"/>
    <xf numFmtId="0" fontId="22" fillId="0" borderId="0"/>
    <xf numFmtId="0" fontId="59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5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59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59" fillId="0" borderId="0"/>
    <xf numFmtId="0" fontId="47" fillId="0" borderId="0"/>
    <xf numFmtId="0" fontId="59" fillId="0" borderId="0"/>
    <xf numFmtId="0" fontId="4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9" fontId="5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59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4" fillId="0" borderId="0"/>
    <xf numFmtId="0" fontId="25" fillId="0" borderId="0"/>
    <xf numFmtId="0" fontId="25" fillId="0" borderId="0"/>
    <xf numFmtId="0" fontId="59" fillId="0" borderId="0"/>
    <xf numFmtId="0" fontId="59" fillId="0" borderId="0"/>
    <xf numFmtId="0" fontId="25" fillId="0" borderId="0"/>
    <xf numFmtId="0" fontId="25" fillId="0" borderId="0"/>
    <xf numFmtId="0" fontId="25" fillId="0" borderId="0"/>
    <xf numFmtId="0" fontId="59" fillId="0" borderId="0"/>
    <xf numFmtId="0" fontId="59" fillId="0" borderId="0"/>
    <xf numFmtId="0" fontId="25" fillId="0" borderId="0"/>
    <xf numFmtId="0" fontId="25" fillId="0" borderId="0"/>
    <xf numFmtId="0" fontId="59" fillId="0" borderId="0"/>
    <xf numFmtId="0" fontId="2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9" fontId="4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59" fillId="0" borderId="0"/>
    <xf numFmtId="0" fontId="0" fillId="0" borderId="0"/>
    <xf numFmtId="0" fontId="59" fillId="0" borderId="0"/>
    <xf numFmtId="0" fontId="0" fillId="0" borderId="0"/>
    <xf numFmtId="0" fontId="47" fillId="0" borderId="0"/>
    <xf numFmtId="0" fontId="123" fillId="0" borderId="0" applyNumberFormat="0" applyFill="0" applyBorder="0" applyAlignment="0" applyProtection="0"/>
    <xf numFmtId="0" fontId="25" fillId="0" borderId="0"/>
    <xf numFmtId="0" fontId="25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2" fillId="0" borderId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9" fontId="23" fillId="0" borderId="0" applyFont="0" applyFill="0" applyBorder="0" applyAlignment="0" applyProtection="0"/>
    <xf numFmtId="0" fontId="59" fillId="0" borderId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7" fillId="0" borderId="0"/>
    <xf numFmtId="0" fontId="27" fillId="0" borderId="0"/>
    <xf numFmtId="0" fontId="59" fillId="0" borderId="0"/>
    <xf numFmtId="0" fontId="0" fillId="0" borderId="0"/>
    <xf numFmtId="0" fontId="0" fillId="0" borderId="0"/>
    <xf numFmtId="0" fontId="59" fillId="0" borderId="0"/>
    <xf numFmtId="9" fontId="40" fillId="0" borderId="0" applyFont="0" applyFill="0" applyBorder="0" applyAlignment="0" applyProtection="0"/>
    <xf numFmtId="0" fontId="59" fillId="0" borderId="0"/>
    <xf numFmtId="0" fontId="59" fillId="0" borderId="0"/>
    <xf numFmtId="9" fontId="40" fillId="0" borderId="0" applyFont="0" applyFill="0" applyBorder="0" applyAlignment="0" applyProtection="0"/>
    <xf numFmtId="0" fontId="59" fillId="0" borderId="0"/>
    <xf numFmtId="0" fontId="22" fillId="0" borderId="0"/>
    <xf numFmtId="0" fontId="0" fillId="0" borderId="0"/>
    <xf numFmtId="0" fontId="22" fillId="0" borderId="0"/>
    <xf numFmtId="0" fontId="27" fillId="0" borderId="0"/>
    <xf numFmtId="0" fontId="22" fillId="0" borderId="0"/>
    <xf numFmtId="0" fontId="59" fillId="0" borderId="0"/>
    <xf numFmtId="0" fontId="22" fillId="0" borderId="0"/>
    <xf numFmtId="0" fontId="0" fillId="0" borderId="0"/>
    <xf numFmtId="0" fontId="0" fillId="0" borderId="0"/>
    <xf numFmtId="0" fontId="59" fillId="0" borderId="0"/>
    <xf numFmtId="0" fontId="59" fillId="0" borderId="0"/>
    <xf numFmtId="0" fontId="0" fillId="0" borderId="0"/>
    <xf numFmtId="0" fontId="22" fillId="0" borderId="0"/>
    <xf numFmtId="0" fontId="59" fillId="0" borderId="0"/>
    <xf numFmtId="0" fontId="22" fillId="0" borderId="0"/>
    <xf numFmtId="0" fontId="0" fillId="0" borderId="0"/>
    <xf numFmtId="0" fontId="22" fillId="0" borderId="0"/>
    <xf numFmtId="0" fontId="59" fillId="0" borderId="0"/>
    <xf numFmtId="0" fontId="59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39" fillId="0" borderId="0"/>
    <xf numFmtId="0" fontId="22" fillId="0" borderId="0"/>
    <xf numFmtId="0" fontId="59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59" fillId="0" borderId="0"/>
    <xf numFmtId="0" fontId="27" fillId="0" borderId="0"/>
    <xf numFmtId="0" fontId="59" fillId="0" borderId="0"/>
    <xf numFmtId="0" fontId="0" fillId="0" borderId="0"/>
    <xf numFmtId="0" fontId="59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0" fillId="0" borderId="0"/>
    <xf numFmtId="0" fontId="0" fillId="0" borderId="0"/>
    <xf numFmtId="0" fontId="47" fillId="31" borderId="21" applyNumberFormat="0" applyFont="0" applyAlignment="0" applyProtection="0"/>
    <xf numFmtId="0" fontId="35" fillId="29" borderId="10" applyNumberFormat="0" applyFont="0" applyAlignment="0" applyProtection="0"/>
    <xf numFmtId="0" fontId="35" fillId="29" borderId="10" applyNumberFormat="0" applyFont="0" applyAlignment="0" applyProtection="0"/>
    <xf numFmtId="0" fontId="35" fillId="31" borderId="21" applyNumberFormat="0" applyFont="0" applyAlignment="0" applyProtection="0"/>
    <xf numFmtId="0" fontId="35" fillId="31" borderId="21" applyNumberFormat="0" applyFont="0" applyAlignment="0" applyProtection="0"/>
    <xf numFmtId="0" fontId="60" fillId="8" borderId="12" applyNumberFormat="0" applyAlignment="0" applyProtection="0"/>
    <xf numFmtId="0" fontId="60" fillId="8" borderId="12" applyNumberFormat="0" applyAlignment="0" applyProtection="0"/>
    <xf numFmtId="0" fontId="60" fillId="8" borderId="12" applyNumberFormat="0" applyAlignment="0" applyProtection="0"/>
    <xf numFmtId="0" fontId="60" fillId="8" borderId="12" applyNumberFormat="0" applyAlignment="0" applyProtection="0"/>
    <xf numFmtId="0" fontId="60" fillId="8" borderId="12" applyNumberFormat="0" applyAlignment="0" applyProtection="0"/>
    <xf numFmtId="0" fontId="60" fillId="38" borderId="12" applyNumberFormat="0" applyAlignment="0" applyProtection="0"/>
    <xf numFmtId="191" fontId="10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14" applyNumberFormat="0" applyFill="0" applyAlignment="0" applyProtection="0"/>
    <xf numFmtId="0" fontId="126" fillId="0" borderId="24" applyNumberFormat="0" applyFill="0" applyAlignment="0" applyProtection="0"/>
    <xf numFmtId="0" fontId="12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8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</cellStyleXfs>
  <cellXfs count="7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98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98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988" applyNumberFormat="1" applyFont="1" applyFill="1" applyBorder="1" applyAlignment="1" applyProtection="1"/>
    <xf numFmtId="192" fontId="6" fillId="2" borderId="0" xfId="988" applyNumberFormat="1" applyFont="1" applyFill="1" applyBorder="1" applyAlignment="1" applyProtection="1"/>
    <xf numFmtId="192" fontId="1" fillId="2" borderId="0" xfId="988" applyNumberFormat="1" applyFont="1" applyFill="1" applyBorder="1" applyAlignment="1" applyProtection="1"/>
    <xf numFmtId="192" fontId="6" fillId="0" borderId="0" xfId="988" applyNumberFormat="1" applyFont="1" applyFill="1" applyBorder="1" applyAlignment="1" applyProtection="1"/>
    <xf numFmtId="192" fontId="3" fillId="2" borderId="0" xfId="5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98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5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/>
    <xf numFmtId="3" fontId="15" fillId="0" borderId="0" xfId="0" applyNumberFormat="1" applyFont="1" applyBorder="1" applyAlignment="1">
      <alignment vertical="center"/>
    </xf>
    <xf numFmtId="0" fontId="13" fillId="0" borderId="0" xfId="2617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Border="1"/>
    <xf numFmtId="0" fontId="14" fillId="0" borderId="0" xfId="0" applyNumberFormat="1" applyFont="1" applyFill="1" applyBorder="1" applyAlignment="1" applyProtection="1">
      <alignment wrapText="1"/>
    </xf>
    <xf numFmtId="37" fontId="16" fillId="4" borderId="0" xfId="0" applyNumberFormat="1" applyFont="1" applyFill="1"/>
    <xf numFmtId="37" fontId="16" fillId="0" borderId="0" xfId="0" applyNumberFormat="1" applyFont="1" applyBorder="1"/>
    <xf numFmtId="37" fontId="10" fillId="0" borderId="0" xfId="0" applyNumberFormat="1" applyFont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3" fillId="0" borderId="1" xfId="0" applyNumberFormat="1" applyFont="1" applyBorder="1" applyAlignment="1">
      <alignment vertical="center"/>
    </xf>
    <xf numFmtId="37" fontId="13" fillId="0" borderId="0" xfId="0" applyNumberFormat="1" applyFont="1" applyBorder="1" applyAlignment="1">
      <alignment vertical="center"/>
    </xf>
    <xf numFmtId="37" fontId="16" fillId="0" borderId="0" xfId="0" applyNumberFormat="1" applyFont="1"/>
    <xf numFmtId="37" fontId="15" fillId="0" borderId="0" xfId="0" applyNumberFormat="1" applyFont="1" applyBorder="1" applyAlignment="1">
      <alignment vertical="center"/>
    </xf>
    <xf numFmtId="37" fontId="13" fillId="0" borderId="2" xfId="0" applyNumberFormat="1" applyFont="1" applyFill="1" applyBorder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9" fillId="0" borderId="0" xfId="0" applyNumberFormat="1" applyFont="1" applyFill="1" applyBorder="1" applyAlignment="1" applyProtection="1"/>
    <xf numFmtId="0" fontId="13" fillId="0" borderId="0" xfId="2617" applyFont="1" applyFill="1" applyBorder="1" applyAlignment="1">
      <alignment vertical="center"/>
    </xf>
    <xf numFmtId="37" fontId="13" fillId="0" borderId="3" xfId="0" applyNumberFormat="1" applyFont="1" applyFill="1" applyBorder="1" applyAlignment="1">
      <alignment vertical="center"/>
    </xf>
    <xf numFmtId="37" fontId="16" fillId="0" borderId="0" xfId="0" applyNumberFormat="1" applyFont="1" applyFill="1" applyBorder="1"/>
    <xf numFmtId="37" fontId="10" fillId="0" borderId="1" xfId="0" applyNumberFormat="1" applyFont="1" applyBorder="1"/>
    <xf numFmtId="37" fontId="10" fillId="0" borderId="0" xfId="0" applyNumberFormat="1" applyFont="1" applyBorder="1"/>
    <xf numFmtId="0" fontId="18" fillId="0" borderId="0" xfId="0" applyNumberFormat="1" applyFont="1" applyFill="1" applyBorder="1" applyAlignment="1" applyProtection="1">
      <alignment wrapText="1"/>
    </xf>
    <xf numFmtId="37" fontId="16" fillId="0" borderId="0" xfId="0" applyNumberFormat="1" applyFont="1" applyFill="1"/>
    <xf numFmtId="58" fontId="19" fillId="0" borderId="0" xfId="2617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top" wrapText="1"/>
    </xf>
    <xf numFmtId="0" fontId="19" fillId="0" borderId="0" xfId="2617" applyFont="1" applyFill="1" applyBorder="1" applyAlignment="1">
      <alignment horizontal="center" vertical="center"/>
    </xf>
    <xf numFmtId="39" fontId="9" fillId="0" borderId="0" xfId="0" applyNumberFormat="1" applyFont="1" applyFill="1" applyBorder="1" applyAlignment="1" applyProtection="1"/>
    <xf numFmtId="195" fontId="9" fillId="0" borderId="0" xfId="0" applyNumberFormat="1" applyFont="1" applyFill="1" applyBorder="1" applyAlignment="1" applyProtection="1"/>
    <xf numFmtId="0" fontId="20" fillId="0" borderId="0" xfId="2449" applyNumberFormat="1" applyFont="1" applyFill="1" applyBorder="1" applyAlignment="1">
      <alignment vertical="center"/>
    </xf>
    <xf numFmtId="0" fontId="19" fillId="0" borderId="0" xfId="2449" applyNumberFormat="1" applyFont="1" applyFill="1" applyBorder="1" applyAlignment="1">
      <alignment horizontal="center" vertical="center"/>
    </xf>
    <xf numFmtId="0" fontId="21" fillId="0" borderId="0" xfId="2449" applyNumberFormat="1" applyFont="1" applyFill="1" applyBorder="1" applyAlignment="1">
      <alignment vertical="center"/>
    </xf>
    <xf numFmtId="37" fontId="21" fillId="0" borderId="0" xfId="2449" applyNumberFormat="1" applyFont="1" applyFill="1" applyBorder="1" applyAlignment="1">
      <alignment vertical="center"/>
    </xf>
    <xf numFmtId="0" fontId="19" fillId="0" borderId="0" xfId="2449" applyNumberFormat="1" applyFont="1" applyFill="1" applyBorder="1" applyAlignment="1">
      <alignment vertical="center"/>
    </xf>
    <xf numFmtId="0" fontId="19" fillId="0" borderId="0" xfId="2449" applyNumberFormat="1" applyFont="1" applyFill="1" applyBorder="1" applyAlignment="1">
      <alignment horizontal="left" vertical="center" wrapText="1"/>
    </xf>
  </cellXfs>
  <cellStyles count="6642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30 5 2" xfId="15"/>
    <cellStyle name="Comma 25 5 2" xfId="16"/>
    <cellStyle name="Currency [0]" xfId="17" builtinId="7"/>
    <cellStyle name="Normal 2 2 3 3 8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84 2 5 3 2" xfId="29"/>
    <cellStyle name="Comma 165 5 3" xfId="30"/>
    <cellStyle name="Normal 11 3 4 3" xfId="31"/>
    <cellStyle name="Percent" xfId="32" builtinId="5"/>
    <cellStyle name="Normal 7 2" xfId="33"/>
    <cellStyle name="Hyperlink" xfId="34" builtinId="8"/>
    <cellStyle name="Percent 6 2 2 3" xfId="35"/>
    <cellStyle name="Comma 212" xfId="36"/>
    <cellStyle name="Comma 207" xfId="37"/>
    <cellStyle name="Comma 162" xfId="38"/>
    <cellStyle name="Comma 157" xfId="39"/>
    <cellStyle name="Percent 5 5 3" xfId="40"/>
    <cellStyle name="Comma 3 3 6 3 2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Comma 11 2 3 2" xfId="49"/>
    <cellStyle name="20% - Accent6 4 2" xfId="50"/>
    <cellStyle name="Normal 4 3 2 8" xfId="51"/>
    <cellStyle name="Comma 267 2" xfId="52"/>
    <cellStyle name="Comma 272 2" xfId="53"/>
    <cellStyle name="Comma 322 2" xfId="54"/>
    <cellStyle name="Comma 317 2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Comma 28 2 2" xfId="65"/>
    <cellStyle name="Comma 33 2 2" xfId="66"/>
    <cellStyle name="40% - Accent3 3 5" xfId="67"/>
    <cellStyle name="Comma 11 2 4 2" xfId="68"/>
    <cellStyle name="Normal 9 2 3 2 2" xfId="69"/>
    <cellStyle name="Comma 9 3 2 2 2" xfId="70"/>
    <cellStyle name="40% - Accent3" xfId="71" builtinId="39"/>
    <cellStyle name="Normal 2 2 3 3 2 2 2 2" xfId="72"/>
    <cellStyle name="Comma 137 3" xfId="73"/>
    <cellStyle name="Comma 142 3" xfId="74"/>
    <cellStyle name="Comma 5 2 3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113" xfId="85"/>
    <cellStyle name="Comma 108" xfId="86"/>
    <cellStyle name="Percent 2 3 2 3 3" xfId="87"/>
    <cellStyle name="20% - Accent3 3 6" xfId="88"/>
    <cellStyle name="Comma 49 4 2 2" xfId="89"/>
    <cellStyle name="Comma 54 4 2 2" xfId="90"/>
    <cellStyle name="Comma 152 5" xfId="91"/>
    <cellStyle name="Comma 147 5" xfId="92"/>
    <cellStyle name="Normal 14 2 2" xfId="93"/>
    <cellStyle name="Comma 464 3" xfId="94"/>
    <cellStyle name="Title" xfId="95" builtinId="15"/>
    <cellStyle name="Comma 95" xfId="96"/>
    <cellStyle name="CExplanatory Text" xfId="97" builtinId="53"/>
    <cellStyle name="60% - Accent5 3 7" xfId="98"/>
    <cellStyle name="Comma 156 5 3" xfId="99"/>
    <cellStyle name="Comma 161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2 2 3 4 4 2 3" xfId="113"/>
    <cellStyle name="Comma 109 3 4 3" xfId="114"/>
    <cellStyle name="Comma 114 3 4 3" xfId="115"/>
    <cellStyle name="Normal 4 3 2 3 2 4 2" xfId="116"/>
    <cellStyle name="60% - Accent3" xfId="117" builtinId="40"/>
    <cellStyle name="Percent 4 4" xfId="118"/>
    <cellStyle name="60% - Accent1 3 7" xfId="119"/>
    <cellStyle name="Comma 147 5 3" xfId="120"/>
    <cellStyle name="Comma 152 5 3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90 5" xfId="127"/>
    <cellStyle name="Comma 8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Normal 6 3 3 2" xfId="139"/>
    <cellStyle name="Comma 244 2 2" xfId="140"/>
    <cellStyle name="Comma 102 3" xfId="141"/>
    <cellStyle name="Comma 4 7 3" xfId="142"/>
    <cellStyle name="Comma [0] 6 3 5" xfId="143"/>
    <cellStyle name="Bad" xfId="144" builtinId="27"/>
    <cellStyle name="Normal 2 2 3 4 4 2 3 2" xfId="145"/>
    <cellStyle name="60% - Accent3 2" xfId="146"/>
    <cellStyle name="20% - Accent2 3 4" xfId="147"/>
    <cellStyle name="Comma 11 2 2" xfId="148"/>
    <cellStyle name="20% - Accent6 3" xfId="149"/>
    <cellStyle name="Comma 119 3 4" xfId="150"/>
    <cellStyle name="Comma 124 3 4" xfId="151"/>
    <cellStyle name="Neutral" xfId="152" builtinId="28"/>
    <cellStyle name="Comma 100 3 4 2" xfId="153"/>
    <cellStyle name="Comma 125 2" xfId="154"/>
    <cellStyle name="Comma 130 2" xfId="155"/>
    <cellStyle name="40% - Accent6 3 2" xfId="156"/>
    <cellStyle name="Accent1" xfId="157" builtinId="29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Comma 100 3 4 3" xfId="164"/>
    <cellStyle name="Comma 125 3" xfId="165"/>
    <cellStyle name="Comma 130 3" xfId="166"/>
    <cellStyle name="40% - Accent6 3 3" xfId="167"/>
    <cellStyle name="Accent2" xfId="168" builtinId="33"/>
    <cellStyle name="Comma [0] 4 5 6" xfId="169"/>
    <cellStyle name="Comma 90 6" xfId="170"/>
    <cellStyle name="Comma 85 6" xfId="171"/>
    <cellStyle name="20% - Accent2" xfId="172" builtinId="34"/>
    <cellStyle name="Comma 85 9 3 2" xfId="173"/>
    <cellStyle name="Percent 7 4 4" xfId="174"/>
    <cellStyle name="20% - Accent6" xfId="175" builtinId="50"/>
    <cellStyle name="Normal 2 2 3 4 4 2 2" xfId="176"/>
    <cellStyle name="Comma 109 3 4 2" xfId="177"/>
    <cellStyle name="Comma 114 3 4 2" xfId="178"/>
    <cellStyle name="60% - Accent2" xfId="179" builtinId="36"/>
    <cellStyle name="Percent 4 3" xfId="180"/>
    <cellStyle name="60% - Accent1 3 6" xfId="181"/>
    <cellStyle name="Comma 147 5 2" xfId="182"/>
    <cellStyle name="Comma 152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28 2 3" xfId="192"/>
    <cellStyle name="Comma 33 2 3" xfId="193"/>
    <cellStyle name="40% - Accent3 3 6" xfId="194"/>
    <cellStyle name="Comma 11 2 4 3" xfId="195"/>
    <cellStyle name="Comma 56 8" xfId="196"/>
    <cellStyle name="Comma 10 2 3 3 2" xfId="197"/>
    <cellStyle name="Normal 9 2 3 2 3" xfId="198"/>
    <cellStyle name="40% - Accent4" xfId="199" builtinId="43"/>
    <cellStyle name="Normal 2 2 3 3 2 2 2 3" xfId="200"/>
    <cellStyle name="Comma 137 4" xfId="201"/>
    <cellStyle name="Comma 142 4" xfId="202"/>
    <cellStyle name="Comma 5 2 4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Normal 2 2 3 3 2 2 2 4" xfId="213"/>
    <cellStyle name="Comma 137 5" xfId="214"/>
    <cellStyle name="Comma 142 5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127 6 2" xfId="234"/>
    <cellStyle name="Comma 85 6 3" xfId="235"/>
    <cellStyle name="Comma 8 4 4 2" xfId="236"/>
    <cellStyle name="20% - Accent2 3" xfId="237"/>
    <cellStyle name="20% - Accent1 3 6" xfId="238"/>
    <cellStyle name="Comma 49 2 2 2" xfId="239"/>
    <cellStyle name="Comma 54 2 2 2" xfId="240"/>
    <cellStyle name="Comma 16 3 4 2" xfId="241"/>
    <cellStyle name="20% - Accent1 3 7" xfId="242"/>
    <cellStyle name="20% - Accent1 2" xfId="243"/>
    <cellStyle name="Comma 132 5 2" xfId="244"/>
    <cellStyle name="Comma 127 5 2" xfId="245"/>
    <cellStyle name="Comma 85 5 3" xfId="246"/>
    <cellStyle name="Comma 8 4 3 2" xfId="247"/>
    <cellStyle name="20% - Accent1 3" xfId="248"/>
    <cellStyle name="Comma 52 4" xfId="249"/>
    <cellStyle name="Comma 47 4" xfId="250"/>
    <cellStyle name="Comma 127 5 2 2" xfId="251"/>
    <cellStyle name="20% - Accent1 3 2" xfId="252"/>
    <cellStyle name="Normal 12 3 3 2 2 2 3 2" xfId="253"/>
    <cellStyle name="Normal 13 2 2 4" xfId="254"/>
    <cellStyle name="Comma 10 3 6 2" xfId="255"/>
    <cellStyle name="20% - Accent1 3 3" xfId="256"/>
    <cellStyle name="Input 3 3" xfId="257"/>
    <cellStyle name="Comma 133 2" xfId="258"/>
    <cellStyle name="Comma 128 2" xfId="259"/>
    <cellStyle name="Comma 107 3 2" xfId="260"/>
    <cellStyle name="Comma 112 3 2" xfId="261"/>
    <cellStyle name="Normal 13 2 2 5" xfId="262"/>
    <cellStyle name="Comma 10 3 6 3" xfId="263"/>
    <cellStyle name="20% - Accent1 3 4" xfId="264"/>
    <cellStyle name="20% - Accent1 4 2" xfId="265"/>
    <cellStyle name="Comma [0] 5 4 3" xfId="266"/>
    <cellStyle name="Comma 221 2 2" xfId="267"/>
    <cellStyle name="Comma 216 2 2" xfId="268"/>
    <cellStyle name="Comma 166 2 2" xfId="269"/>
    <cellStyle name="Accent1 3 4" xfId="270"/>
    <cellStyle name="20% - Accent2 2" xfId="271"/>
    <cellStyle name="40% - Accent1 4" xfId="272"/>
    <cellStyle name="20% - Accent2 3 2" xfId="273"/>
    <cellStyle name="Comma [0] 6 3 3" xfId="274"/>
    <cellStyle name="Comma 102 2" xfId="275"/>
    <cellStyle name="Comma 4 7 2" xfId="276"/>
    <cellStyle name="20% - Accent2 3 3" xfId="277"/>
    <cellStyle name="Comma [0] 6 3 4" xfId="278"/>
    <cellStyle name="Normal 6 3 3 3" xfId="279"/>
    <cellStyle name="Comma 102 4" xfId="280"/>
    <cellStyle name="Comma 4 7 4" xfId="281"/>
    <cellStyle name="20% - Accent2 3 5" xfId="282"/>
    <cellStyle name="Comma [0] 5 2" xfId="283"/>
    <cellStyle name="60% - Accent3 3" xfId="284"/>
    <cellStyle name="Comma 102 5" xfId="285"/>
    <cellStyle name="Comma 4 7 5" xfId="286"/>
    <cellStyle name="20% - Accent2 3 6" xfId="287"/>
    <cellStyle name="Comma [0] 5 3" xfId="288"/>
    <cellStyle name="Normal 11 2 3 4 3 2" xfId="289"/>
    <cellStyle name="60% - Accent3 4" xfId="290"/>
    <cellStyle name="Comma 102 6" xfId="291"/>
    <cellStyle name="20% - Accent2 3 7" xfId="292"/>
    <cellStyle name="Comma [0] 5 4" xfId="293"/>
    <cellStyle name="Accent1 3 6" xfId="294"/>
    <cellStyle name="20% - Accent2 4" xfId="295"/>
    <cellStyle name="40% - Accent2 4" xfId="296"/>
    <cellStyle name="20% - Accent2 4 2" xfId="297"/>
    <cellStyle name="Comma 104" xfId="298"/>
    <cellStyle name="Comma 4 9" xfId="299"/>
    <cellStyle name="Comma 85 7 3 2" xfId="300"/>
    <cellStyle name="20% - Accent3 3 2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5 4 3" xfId="311"/>
    <cellStyle name="Comma 287 5 2" xfId="312"/>
    <cellStyle name="Percent 2 3 2 3 2" xfId="313"/>
    <cellStyle name="Normal 9 2 5 2 4 2" xfId="314"/>
    <cellStyle name="Comma 107" xfId="315"/>
    <cellStyle name="Comma 11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Accent6 3 2" xfId="333"/>
    <cellStyle name="Comma 51 2 2 2" xfId="334"/>
    <cellStyle name="Normal 2 2 3 9 2 2" xfId="335"/>
    <cellStyle name="Normal 14 2 5" xfId="336"/>
    <cellStyle name="20% - Accent4 3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Accent6 3 3" xfId="345"/>
    <cellStyle name="Normal 14 2 6" xfId="346"/>
    <cellStyle name="20% - Accent4 4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20% - Accent5 4 2" xfId="356"/>
    <cellStyle name="Comma 91 6" xfId="357"/>
    <cellStyle name="Comma 86 6" xfId="358"/>
    <cellStyle name="Neutral 3 7" xfId="359"/>
    <cellStyle name="Comma 10 7" xfId="360"/>
    <cellStyle name="20% - Accent6 2" xfId="361"/>
    <cellStyle name="Comma 119 3 3" xfId="362"/>
    <cellStyle name="Comma 124 3 3" xfId="363"/>
    <cellStyle name="Comma 11 2 2 2" xfId="364"/>
    <cellStyle name="20% - Accent6 3 2" xfId="365"/>
    <cellStyle name="Comma 119 3 4 2" xfId="366"/>
    <cellStyle name="Comma 124 3 4 2" xfId="367"/>
    <cellStyle name="Comma 140 4" xfId="368"/>
    <cellStyle name="Comma 135 4" xfId="369"/>
    <cellStyle name="Comma 447 2" xfId="370"/>
    <cellStyle name="Comma 452 2" xfId="371"/>
    <cellStyle name="Normal 2 2 3 2 6 2" xfId="372"/>
    <cellStyle name="Neutral 3" xfId="373"/>
    <cellStyle name="Comma 10" xfId="374"/>
    <cellStyle name="Comma 11 2 2 3" xfId="375"/>
    <cellStyle name="20% - Accent6 3 3" xfId="376"/>
    <cellStyle name="Comma 119 3 4 3" xfId="377"/>
    <cellStyle name="Comma 124 3 4 3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40% - Accent1 3" xfId="388"/>
    <cellStyle name="Comma 85 13 2" xfId="389"/>
    <cellStyle name="Comma 21 4" xfId="390"/>
    <cellStyle name="Comma 16 4" xfId="391"/>
    <cellStyle name="Comma 14 2 4" xfId="392"/>
    <cellStyle name="Comma [0] 6 3 2" xfId="393"/>
    <cellStyle name="Comma 11 6 5" xfId="394"/>
    <cellStyle name="Comma 97 3 2" xfId="395"/>
    <cellStyle name="Comma 42 3" xfId="396"/>
    <cellStyle name="Comma 37 3" xfId="397"/>
    <cellStyle name="40% - Accent1 3 2" xfId="398"/>
    <cellStyle name="Normal 12 3 3 4" xfId="399"/>
    <cellStyle name="Calculation 3 4" xfId="400"/>
    <cellStyle name="Comma 139 3 2" xfId="401"/>
    <cellStyle name="Comma 11 6 6" xfId="402"/>
    <cellStyle name="Normal 12 2 2 2 3 2" xfId="403"/>
    <cellStyle name="Comma 37 4" xfId="404"/>
    <cellStyle name="Percent 11 2 4 2" xfId="405"/>
    <cellStyle name="40% - Accent1 3 3" xfId="406"/>
    <cellStyle name="Normal 12 3 3 5" xfId="407"/>
    <cellStyle name="Calculation 3 5" xfId="408"/>
    <cellStyle name="Comma 11 6 7" xfId="409"/>
    <cellStyle name="Percent 9 2" xfId="410"/>
    <cellStyle name="40% - Accent1 3 4" xfId="411"/>
    <cellStyle name="Normal 12 3 3 6" xfId="412"/>
    <cellStyle name="Calculation 3 6" xfId="413"/>
    <cellStyle name="Normal 12 3 3 7" xfId="414"/>
    <cellStyle name="Calculation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Normal 4 7 2 2" xfId="434"/>
    <cellStyle name="Accent4 3 7" xfId="435"/>
    <cellStyle name="40% - Accent2 4 2" xfId="436"/>
    <cellStyle name="Normal 2 2 3 3 2 2 2 2 2" xfId="437"/>
    <cellStyle name="Comma 137 3 2" xfId="438"/>
    <cellStyle name="Comma 5 2 3 2" xfId="439"/>
    <cellStyle name="Normal 9 2 3 2 2 2" xfId="440"/>
    <cellStyle name="Comma 95 3 3" xfId="441"/>
    <cellStyle name="40% - Accent3 2" xfId="442"/>
    <cellStyle name="Normal 9 2 3 2 2 3" xfId="443"/>
    <cellStyle name="Comma 95 3 4" xfId="444"/>
    <cellStyle name="40% - Accent3 3" xfId="445"/>
    <cellStyle name="Normal 9 2 3 2 2 3 2" xfId="446"/>
    <cellStyle name="Comma 95 3 4 2" xfId="447"/>
    <cellStyle name="40% - Accent3 3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4 3 2" xfId="459"/>
    <cellStyle name="Comma 25 5" xfId="460"/>
    <cellStyle name="Comma 30 5" xfId="461"/>
    <cellStyle name="40% - Accent5 4" xfId="462"/>
    <cellStyle name="40% - Accent4 3 3" xfId="463"/>
    <cellStyle name="Comma 30 6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Comma 29 2 3" xfId="470"/>
    <cellStyle name="Comma 34 2 3" xfId="471"/>
    <cellStyle name="40% - Accent4 3 6" xfId="472"/>
    <cellStyle name="Comma 11 3 4 3" xfId="473"/>
    <cellStyle name="Normal 4 3 2 3 2 2 4" xfId="474"/>
    <cellStyle name="Comma 10 2 4 3 2" xfId="475"/>
    <cellStyle name="40% - Accent4 3 7" xfId="476"/>
    <cellStyle name="40% - Accent4 4" xfId="477"/>
    <cellStyle name="Accent6 3 7" xfId="478"/>
    <cellStyle name="Comma 131" xfId="479"/>
    <cellStyle name="Comma 126" xfId="480"/>
    <cellStyle name="Comma [0] 2 2 2 3" xfId="481"/>
    <cellStyle name="40% - Accent4 4 2" xfId="482"/>
    <cellStyle name="40% - Accent6 4" xfId="483"/>
    <cellStyle name="Comma 103 3 4 3" xfId="484"/>
    <cellStyle name="Comma 48 2 4" xfId="485"/>
    <cellStyle name="Comma 137 5 2" xfId="486"/>
    <cellStyle name="Normal 9 2 3 2 4 2" xfId="487"/>
    <cellStyle name="40% - Accent5 2" xfId="488"/>
    <cellStyle name="40% - Accent5 3" xfId="489"/>
    <cellStyle name="Normal 11 2 2 3 6 2" xfId="490"/>
    <cellStyle name="Comma 10 2 3 3" xfId="491"/>
    <cellStyle name="40% - Accent5 3 2" xfId="492"/>
    <cellStyle name="Comma 80 5" xfId="493"/>
    <cellStyle name="Percent 6 2 2 2 2" xfId="494"/>
    <cellStyle name="Comma 156 2" xfId="495"/>
    <cellStyle name="Comma 161 2" xfId="496"/>
    <cellStyle name="Comma 206 2" xfId="497"/>
    <cellStyle name="Comma 211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Comma 35 2 3" xfId="510"/>
    <cellStyle name="Comma 85 2 3 2 3 2" xfId="511"/>
    <cellStyle name="40% - Accent5 3 6" xfId="512"/>
    <cellStyle name="Comma 92 3 4 3" xfId="513"/>
    <cellStyle name="Comma 87 3 4 3" xfId="514"/>
    <cellStyle name="Percent 6 2 5 4" xfId="515"/>
    <cellStyle name="Comma 10 2 5 3 2" xfId="516"/>
    <cellStyle name="Comma 458" xfId="517"/>
    <cellStyle name="Comma 463" xfId="518"/>
    <cellStyle name="Percent 6 7 3 2" xfId="519"/>
    <cellStyle name="40% - Accent5 3 7" xfId="520"/>
    <cellStyle name="Accent6 3 5" xfId="521"/>
    <cellStyle name="Comma 48 3 4" xfId="522"/>
    <cellStyle name="Comma 119" xfId="523"/>
    <cellStyle name="Comma 124" xfId="524"/>
    <cellStyle name="Comma 100 3 3" xfId="525"/>
    <cellStyle name="Comma 4 5 3 3" xfId="526"/>
    <cellStyle name="Comma 142 6 2" xfId="527"/>
    <cellStyle name="40% - Accent6 2" xfId="528"/>
    <cellStyle name="Accent6 3 6" xfId="529"/>
    <cellStyle name="Comma 125" xfId="530"/>
    <cellStyle name="Comma 130" xfId="531"/>
    <cellStyle name="Comma 100 3 4" xfId="532"/>
    <cellStyle name="Comma 4 5 3 4" xfId="533"/>
    <cellStyle name="Comma [0] 2 2 2 2" xfId="534"/>
    <cellStyle name="40% - Accent6 3" xfId="535"/>
    <cellStyle name="40% - Accent6 4 2" xfId="536"/>
    <cellStyle name="Comma 100 3" xfId="537"/>
    <cellStyle name="Comma 4 5 3" xfId="538"/>
    <cellStyle name="Comma 58 2 3 2" xfId="539"/>
    <cellStyle name="Comma 63 2 3 2" xfId="540"/>
    <cellStyle name="60% - Accent1 2" xfId="541"/>
    <cellStyle name="Comma 100 4" xfId="542"/>
    <cellStyle name="Comma 4 5 4" xfId="543"/>
    <cellStyle name="Comma [0] 3 2" xfId="544"/>
    <cellStyle name="Comma 27" xfId="545"/>
    <cellStyle name="Comma 32" xfId="546"/>
    <cellStyle name="Comma 9 2 4 2 4" xfId="547"/>
    <cellStyle name="60% - Accent1 3" xfId="548"/>
    <cellStyle name="Comma 205 4 2" xfId="549"/>
    <cellStyle name="Comma 210 4 2" xfId="550"/>
    <cellStyle name="Normal 9 2 2 5 3 2" xfId="551"/>
    <cellStyle name="Comma 53 4 3" xfId="552"/>
    <cellStyle name="Comma 168" xfId="553"/>
    <cellStyle name="Comma 173" xfId="554"/>
    <cellStyle name="Comma 218" xfId="555"/>
    <cellStyle name="Comma 223" xfId="556"/>
    <cellStyle name="Comma 100 4 2" xfId="557"/>
    <cellStyle name="Comma 4 5 4 2" xfId="558"/>
    <cellStyle name="60% - Accent1 3 2" xfId="559"/>
    <cellStyle name="60% - Accent1 3 3" xfId="560"/>
    <cellStyle name="60% - Accent1 3 4" xfId="561"/>
    <cellStyle name="Comma 100 5" xfId="562"/>
    <cellStyle name="Comma [0] 3 3" xfId="563"/>
    <cellStyle name="Comma 28" xfId="564"/>
    <cellStyle name="Comma 33" xfId="565"/>
    <cellStyle name="60% - Accent1 4" xfId="566"/>
    <cellStyle name="Comma 205 4 3" xfId="567"/>
    <cellStyle name="Normal 6 3 2 2" xfId="568"/>
    <cellStyle name="Comma 101 3" xfId="569"/>
    <cellStyle name="Normal 2 2 3 4 4 2 2 2" xfId="570"/>
    <cellStyle name="60% - Accent4 3 5" xfId="571"/>
    <cellStyle name="60% - Accent2 2" xfId="572"/>
    <cellStyle name="Comma 101 4" xfId="573"/>
    <cellStyle name="Comma [0] 4 2" xfId="574"/>
    <cellStyle name="Comma 77" xfId="575"/>
    <cellStyle name="Comma 82" xfId="576"/>
    <cellStyle name="60% - Accent4 3 6" xfId="577"/>
    <cellStyle name="60% - Accent2 3" xfId="578"/>
    <cellStyle name="Comma 155 5 2" xfId="579"/>
    <cellStyle name="Comma 160 5 2" xfId="580"/>
    <cellStyle name="Percent 10 4 5 2" xfId="581"/>
    <cellStyle name="Comma 49 4 3" xfId="582"/>
    <cellStyle name="Comma 54 4 3" xfId="583"/>
    <cellStyle name="Comma 101 4 2" xfId="584"/>
    <cellStyle name="Comma [0] 4 2 2" xfId="585"/>
    <cellStyle name="Comma 77 2" xfId="586"/>
    <cellStyle name="Comma 82 2" xfId="587"/>
    <cellStyle name="60% - Accent2 3 2" xfId="588"/>
    <cellStyle name="60% - Accent2 3 3" xfId="589"/>
    <cellStyle name="Comma [0] 2 3 3 2" xfId="590"/>
    <cellStyle name="Comma 10 2 5 2" xfId="591"/>
    <cellStyle name="60% - Accent2 3 4" xfId="592"/>
    <cellStyle name="Comma [0] 2 3 3 3" xfId="593"/>
    <cellStyle name="Comma 10 2 5 3" xfId="594"/>
    <cellStyle name="60% - Accent2 3 5" xfId="595"/>
    <cellStyle name="Comma [0] 2 3 3 4" xfId="596"/>
    <cellStyle name="Comma 158 2" xfId="597"/>
    <cellStyle name="Comma 163 2" xfId="598"/>
    <cellStyle name="Comma 208 2" xfId="599"/>
    <cellStyle name="Comma 213 2" xfId="600"/>
    <cellStyle name="Comma 10 2 5 4" xfId="601"/>
    <cellStyle name="60% - Accent2 3 6" xfId="602"/>
    <cellStyle name="Comma 148 5 2" xfId="603"/>
    <cellStyle name="Comma 153 5 2" xfId="604"/>
    <cellStyle name="Comma 158 3" xfId="605"/>
    <cellStyle name="Comma 163 3" xfId="606"/>
    <cellStyle name="Comma 208 3" xfId="607"/>
    <cellStyle name="Comma 213 3" xfId="608"/>
    <cellStyle name="Comma 10 2 5 5" xfId="609"/>
    <cellStyle name="Comma 10 7 3 2" xfId="610"/>
    <cellStyle name="Normal 11 2 3 2 2 2" xfId="611"/>
    <cellStyle name="60% - Accent2 3 7" xfId="612"/>
    <cellStyle name="Comma 148 5 3" xfId="613"/>
    <cellStyle name="Comma 153 5 3" xfId="614"/>
    <cellStyle name="Comma 101 5" xfId="615"/>
    <cellStyle name="Comma [0] 4 3" xfId="616"/>
    <cellStyle name="Comma 78" xfId="617"/>
    <cellStyle name="Comma 83" xfId="618"/>
    <cellStyle name="Normal 11 2 3 4 2 2" xfId="619"/>
    <cellStyle name="60% - Accent4 3 7" xfId="620"/>
    <cellStyle name="60% - Accent2 4" xfId="621"/>
    <cellStyle name="Comma 155 5 3" xfId="622"/>
    <cellStyle name="Comma 160 5 3" xfId="623"/>
    <cellStyle name="Normal 12 2 3 2 2 3 2" xfId="624"/>
    <cellStyle name="Comma 55 4 3" xfId="625"/>
    <cellStyle name="Normal 6 3 3 3 2" xfId="626"/>
    <cellStyle name="Comma 102 4 2" xfId="627"/>
    <cellStyle name="Normal 4 3 2 5 3" xfId="628"/>
    <cellStyle name="Comma 84 2 7" xfId="629"/>
    <cellStyle name="60% - Accent3 3 2" xfId="630"/>
    <cellStyle name="Normal 4 3 2 5 4" xfId="631"/>
    <cellStyle name="Comma 84 2 8" xfId="632"/>
    <cellStyle name="60% - Accent3 3 3" xfId="633"/>
    <cellStyle name="Normal 4 3 2 5 5" xfId="634"/>
    <cellStyle name="Comma 84 2 9" xfId="635"/>
    <cellStyle name="60% - Accent3 3 4" xfId="636"/>
    <cellStyle name="60% - Accent3 3 5" xfId="637"/>
    <cellStyle name="60% - Accent3 3 6" xfId="638"/>
    <cellStyle name="Comma 149 5 2" xfId="639"/>
    <cellStyle name="Comma 154 5 2" xfId="640"/>
    <cellStyle name="60% - Accent3 3 7" xfId="641"/>
    <cellStyle name="Comma 149 5 3" xfId="642"/>
    <cellStyle name="Comma 154 5 3" xfId="643"/>
    <cellStyle name="Normal 6 3 4 2" xfId="644"/>
    <cellStyle name="Normal 4 7 4" xfId="645"/>
    <cellStyle name="Comma 103 3" xfId="646"/>
    <cellStyle name="Comma 244 3 2" xfId="647"/>
    <cellStyle name="60% - Accent4 2" xfId="648"/>
    <cellStyle name="Comma 85 11" xfId="649"/>
    <cellStyle name="Normal 6 3 4 3" xfId="650"/>
    <cellStyle name="Normal 4 7 5" xfId="651"/>
    <cellStyle name="Comma 103 4" xfId="652"/>
    <cellStyle name="Comma [0] 6 2" xfId="653"/>
    <cellStyle name="60% - Accent4 3" xfId="654"/>
    <cellStyle name="Comma 85 12" xfId="655"/>
    <cellStyle name="Percent 10 6 5 2" xfId="656"/>
    <cellStyle name="Comma 56 4 3" xfId="657"/>
    <cellStyle name="Comma 103 4 2" xfId="658"/>
    <cellStyle name="Comma 85 2 7" xfId="659"/>
    <cellStyle name="60% - Accent4 3 2" xfId="660"/>
    <cellStyle name="Comma 15 4" xfId="661"/>
    <cellStyle name="Comma 20 4" xfId="662"/>
    <cellStyle name="Comma 85 12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60% - Accent4 4" xfId="676"/>
    <cellStyle name="Comma 85 13" xfId="677"/>
    <cellStyle name="Comma 244 4 2" xfId="678"/>
    <cellStyle name="Comma 104 3" xfId="679"/>
    <cellStyle name="Comma 4 9 3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60% - Accent5 3 2" xfId="690"/>
    <cellStyle name="Comma 65 4" xfId="691"/>
    <cellStyle name="Normal 12 3 3 2 2 2 4" xfId="692"/>
    <cellStyle name="Comma 10 3 7" xfId="693"/>
    <cellStyle name="60% - Accent5 3 3" xfId="694"/>
    <cellStyle name="Comma 65 5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60% - Accent5 3 6" xfId="702"/>
    <cellStyle name="Comma 156 5 2" xfId="703"/>
    <cellStyle name="Comma 161 5 2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60% - Accent6 3 6" xfId="719"/>
    <cellStyle name="Comma 162 5 2" xfId="720"/>
    <cellStyle name="60% - Accent6 3 7" xfId="721"/>
    <cellStyle name="Comma 162 5 3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Percent 10 2 2 2 3 2" xfId="732"/>
    <cellStyle name="Normal 9 2 5 2 2 4" xfId="733"/>
    <cellStyle name="Accent1 3 3" xfId="734"/>
    <cellStyle name="Accent1 3 7" xfId="735"/>
    <cellStyle name="Comma 56 3 4 2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Accent2 3 7" xfId="759"/>
    <cellStyle name="Comma 56 4 4 2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Accent6 3" xfId="790"/>
    <cellStyle name="Comma 46 2 2" xfId="791"/>
    <cellStyle name="Comma 51 2 2" xfId="792"/>
    <cellStyle name="Normal 4 3 2 2 3 2 4 2" xfId="793"/>
    <cellStyle name="Accent6 3 4" xfId="794"/>
    <cellStyle name="Normal 9 2 2 5 2 2" xfId="795"/>
    <cellStyle name="Comma 48 3 3" xfId="796"/>
    <cellStyle name="Comma 118" xfId="797"/>
    <cellStyle name="Comma 123" xfId="798"/>
    <cellStyle name="Comma 100 3 2" xfId="799"/>
    <cellStyle name="Comma 4 5 3 2" xfId="800"/>
    <cellStyle name="Accent6 4" xfId="801"/>
    <cellStyle name="Comma 51 2 3" xfId="802"/>
    <cellStyle name="Comma 4 3 2 2" xfId="803"/>
    <cellStyle name="Percent 10 5 4 2" xfId="804"/>
    <cellStyle name="Normal 11 2 2 2 2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Bad 3 5" xfId="817"/>
    <cellStyle name="Comma 9 3 8 2" xfId="818"/>
    <cellStyle name="Normal 11 6 2 4" xfId="819"/>
    <cellStyle name="Comma 136 4 2 2" xfId="820"/>
    <cellStyle name="Bad 3 6" xfId="821"/>
    <cellStyle name="Comma 9 3 8 3" xfId="822"/>
    <cellStyle name="Bad 3 7" xfId="823"/>
    <cellStyle name="Comma 9 3 8 4" xfId="824"/>
    <cellStyle name="Normal 3 4 3" xfId="825"/>
    <cellStyle name="Normal 12 3 3 3 2 2 2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Comma 267 2 2" xfId="858"/>
    <cellStyle name="Comma 272 2 2" xfId="859"/>
    <cellStyle name="Normal 4 3 2 8 2" xfId="860"/>
    <cellStyle name="Check Cell 2" xfId="861"/>
    <cellStyle name="Comma 84 5 6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158 2 2" xfId="888"/>
    <cellStyle name="Comma 213 2 2" xfId="889"/>
    <cellStyle name="Comma [0] 2 3 3 4 2" xfId="890"/>
    <cellStyle name="Comma 30 5 6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Normal 12 3 3 2 2 3 2" xfId="904"/>
    <cellStyle name="Comma 10 4 5" xfId="905"/>
    <cellStyle name="Comma 84 14 3 2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Comma 10 6 6" xfId="942"/>
    <cellStyle name="Comma 138 3 2" xfId="943"/>
    <cellStyle name="Normal 9 2 3 3 2 2" xfId="944"/>
    <cellStyle name="Comma 96 3 3" xfId="945"/>
    <cellStyle name="Comma [0] 2 7 4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[0] 3" xfId="956"/>
    <cellStyle name="Comma 467 2" xfId="957"/>
    <cellStyle name="Comma 472 2" xfId="958"/>
    <cellStyle name="Comma 100 6" xfId="959"/>
    <cellStyle name="Comma 37 3 2" xfId="960"/>
    <cellStyle name="Comma [0] 3 4" xfId="961"/>
    <cellStyle name="Comma 11 6 5 2" xfId="962"/>
    <cellStyle name="Comma 29" xfId="963"/>
    <cellStyle name="Comma 34" xfId="964"/>
    <cellStyle name="Comma [0] 3 5" xfId="965"/>
    <cellStyle name="Comma 35" xfId="966"/>
    <cellStyle name="Comma 40" xfId="967"/>
    <cellStyle name="Comma 37 3 3" xfId="968"/>
    <cellStyle name="Comma [0] 3 5 2" xfId="969"/>
    <cellStyle name="Comma 35 2" xfId="970"/>
    <cellStyle name="Comma 40 2" xfId="971"/>
    <cellStyle name="Comma 11 4 4" xfId="972"/>
    <cellStyle name="Comma 37 3 3 2" xfId="973"/>
    <cellStyle name="Comma [0] 3 5 3" xfId="974"/>
    <cellStyle name="Comma 35 3" xfId="975"/>
    <cellStyle name="Comma 40 3" xfId="976"/>
    <cellStyle name="Percent 6 2 4 4" xfId="977"/>
    <cellStyle name="Comma 10 2 5 2 2" xfId="978"/>
    <cellStyle name="Comma 358" xfId="979"/>
    <cellStyle name="Comma 363" xfId="980"/>
    <cellStyle name="Comma 408" xfId="981"/>
    <cellStyle name="Comma 413" xfId="982"/>
    <cellStyle name="Comma 160 5" xfId="983"/>
    <cellStyle name="Comma 155 5" xfId="984"/>
    <cellStyle name="Comma [0] 4" xfId="985"/>
    <cellStyle name="Normal 14 5 2" xfId="986"/>
    <cellStyle name="Comma 467 3" xfId="987"/>
    <cellStyle name="Comma 472 3" xfId="988"/>
    <cellStyle name="Normal 3 8 3 3" xfId="989"/>
    <cellStyle name="Comma [0] 4 3 2" xfId="990"/>
    <cellStyle name="Comma 78 2" xfId="991"/>
    <cellStyle name="Comma 83 2" xfId="992"/>
    <cellStyle name="Normal 15 3" xfId="993"/>
    <cellStyle name="Comma 12 2 4" xfId="994"/>
    <cellStyle name="Comma [0] 4 3 3" xfId="995"/>
    <cellStyle name="Comma 78 3" xfId="996"/>
    <cellStyle name="Comma 83 3" xfId="997"/>
    <cellStyle name="Comma 101 6" xfId="998"/>
    <cellStyle name="Comma [0] 4 4" xfId="999"/>
    <cellStyle name="Comma 79" xfId="1000"/>
    <cellStyle name="Comma 84" xfId="1001"/>
    <cellStyle name="Comma 37 4 2" xfId="1002"/>
    <cellStyle name="Comma [0] 4 5" xfId="1003"/>
    <cellStyle name="Comma 90" xfId="1004"/>
    <cellStyle name="Comma 85" xfId="1005"/>
    <cellStyle name="Comma 37 4 3" xfId="1006"/>
    <cellStyle name="Comma [0] 4 5 2" xfId="1007"/>
    <cellStyle name="Comma 90 2" xfId="1008"/>
    <cellStyle name="Comma 85 2" xfId="1009"/>
    <cellStyle name="Normal 17 3" xfId="1010"/>
    <cellStyle name="Comma 12 4 4" xfId="1011"/>
    <cellStyle name="Comma 37 4 3 2" xfId="1012"/>
    <cellStyle name="Comma [0] 4 5 3" xfId="1013"/>
    <cellStyle name="Comma 90 3" xfId="1014"/>
    <cellStyle name="Comma 85 3" xfId="1015"/>
    <cellStyle name="Normal 17 4" xfId="1016"/>
    <cellStyle name="Comma 12 4 5" xfId="1017"/>
    <cellStyle name="Comma [0] 4 5 4" xfId="1018"/>
    <cellStyle name="Comma 90 4" xfId="1019"/>
    <cellStyle name="Comma 85 4" xfId="1020"/>
    <cellStyle name="Normal 14 5 3" xfId="1021"/>
    <cellStyle name="Comma [0] 5" xfId="1022"/>
    <cellStyle name="Comma 119 4 2" xfId="1023"/>
    <cellStyle name="Comma 124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[0] 7 3 2" xfId="1033"/>
    <cellStyle name="Comma 85 2 5 4" xfId="1034"/>
    <cellStyle name="Comma 15 2 4" xfId="1035"/>
    <cellStyle name="Comma 20 2 4" xfId="1036"/>
    <cellStyle name="Comma 103" xfId="1037"/>
    <cellStyle name="Comma 4 8" xfId="1038"/>
    <cellStyle name="Comma 11 3 3" xfId="1039"/>
    <cellStyle name="Comma 6 3 3 2 2" xfId="1040"/>
    <cellStyle name="Comma [0] 8" xfId="1041"/>
    <cellStyle name="Normal 2 2 3 8 4" xfId="1042"/>
    <cellStyle name="Normal 2 2 3 2 2 8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2 3" xfId="1049"/>
    <cellStyle name="Normal 2 2 3 8 4 2" xfId="1050"/>
    <cellStyle name="Comma 140 4 2 2" xfId="1051"/>
    <cellStyle name="Comma 135 4 2 2" xfId="1052"/>
    <cellStyle name="Comma 123 3 4" xfId="1053"/>
    <cellStyle name="Comma 118 3 4" xfId="1054"/>
    <cellStyle name="Normal 2 2 3 2 6 2 2 2" xfId="1055"/>
    <cellStyle name="Comma 10 2 2" xfId="1056"/>
    <cellStyle name="Comma 2 3 2" xfId="1057"/>
    <cellStyle name="Comma 123 3 4 2" xfId="1058"/>
    <cellStyle name="Comma 118 3 4 2" xfId="1059"/>
    <cellStyle name="Normal 2 2 3" xfId="1060"/>
    <cellStyle name="Percent 10 4 2 4" xfId="1061"/>
    <cellStyle name="Comma 10 2 2 2" xfId="1062"/>
    <cellStyle name="Comma 10 2 2 2 2" xfId="1063"/>
    <cellStyle name="Comma 10 8" xfId="1064"/>
    <cellStyle name="Comma 2 3 3" xfId="1065"/>
    <cellStyle name="Comma 123 3 4 3" xfId="1066"/>
    <cellStyle name="Comma 118 3 4 3" xfId="1067"/>
    <cellStyle name="Normal 2 2 4" xfId="1068"/>
    <cellStyle name="Normal 11 2 2 3 5 2" xfId="1069"/>
    <cellStyle name="Comma 10 2 2 3" xfId="1070"/>
    <cellStyle name="Comma 11 8" xfId="1071"/>
    <cellStyle name="Comma 10 2 2 3 2" xfId="1072"/>
    <cellStyle name="Comma 11 9" xfId="1073"/>
    <cellStyle name="Normal 2 2 2 3 2 3 3 2" xfId="1074"/>
    <cellStyle name="Comma 10 2 2 3 3" xfId="1075"/>
    <cellStyle name="Comma 10 2 2 3 4" xfId="1076"/>
    <cellStyle name="Comma 155 2" xfId="1077"/>
    <cellStyle name="Comma 160 2" xfId="1078"/>
    <cellStyle name="Comma 205 2" xfId="1079"/>
    <cellStyle name="Comma 210 2" xfId="1080"/>
    <cellStyle name="Comma 10 2 2 4" xfId="1081"/>
    <cellStyle name="Percent 2 9 4" xfId="1082"/>
    <cellStyle name="Comma 210 2 2" xfId="1083"/>
    <cellStyle name="Comma 84 12" xfId="1084"/>
    <cellStyle name="Comma 10 2 2 4 2" xfId="1085"/>
    <cellStyle name="Comma 10 2 3 2" xfId="1086"/>
    <cellStyle name="Comma 55 8" xfId="1087"/>
    <cellStyle name="Comma 10 2 3 2 2" xfId="1088"/>
    <cellStyle name="Comma 211 2 2" xfId="1089"/>
    <cellStyle name="Comma 57 8" xfId="1090"/>
    <cellStyle name="Comma 10 2 3 4 2" xfId="1091"/>
    <cellStyle name="Comma 101 3 4" xfId="1092"/>
    <cellStyle name="Comma 10 2 4 2" xfId="1093"/>
    <cellStyle name="Percent 6 2 2 3 2" xfId="1094"/>
    <cellStyle name="Comma 157 2" xfId="1095"/>
    <cellStyle name="Comma 162 2" xfId="1096"/>
    <cellStyle name="Comma 207 2" xfId="1097"/>
    <cellStyle name="Comma 212 2" xfId="1098"/>
    <cellStyle name="Percent 5 5 3 2" xfId="1099"/>
    <cellStyle name="Comma 10 2 4 4" xfId="1100"/>
    <cellStyle name="Comma 157 2 2" xfId="1101"/>
    <cellStyle name="Comma 212 2 2" xfId="1102"/>
    <cellStyle name="Comma 10 2 4 4 2" xfId="1103"/>
    <cellStyle name="Comma 213 3 2" xfId="1104"/>
    <cellStyle name="Comma 10 2 5 5 2" xfId="1105"/>
    <cellStyle name="Comma 158 4" xfId="1106"/>
    <cellStyle name="Comma 163 4" xfId="1107"/>
    <cellStyle name="Comma 208 4" xfId="1108"/>
    <cellStyle name="Comma 213 4" xfId="1109"/>
    <cellStyle name="Comma 10 2 5 6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10 3 5" xfId="1123"/>
    <cellStyle name="Comma 84 14 2 2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Normal 4 4 3" xfId="1137"/>
    <cellStyle name="Comma 100 2" xfId="1138"/>
    <cellStyle name="Comma 4 5 2" xfId="1139"/>
    <cellStyle name="Comma 56 3 5" xfId="1140"/>
    <cellStyle name="Percent 10 3 3" xfId="1141"/>
    <cellStyle name="Comma 103 3 4" xfId="1142"/>
    <cellStyle name="Comma 10 4 4 2" xfId="1143"/>
    <cellStyle name="Normal 4 3 2 2 4 2 3 2" xfId="1144"/>
    <cellStyle name="Neutral 3 5" xfId="1145"/>
    <cellStyle name="Comma 10 5" xfId="1146"/>
    <cellStyle name="Normal 12 2 2 3 2 2" xfId="1147"/>
    <cellStyle name="Comma 104 3 4 2" xfId="1148"/>
    <cellStyle name="Comma 91 4" xfId="1149"/>
    <cellStyle name="Comma 86 4" xfId="1150"/>
    <cellStyle name="Comma 5 3" xfId="1151"/>
    <cellStyle name="Comma 419 6" xfId="1152"/>
    <cellStyle name="Comma 143" xfId="1153"/>
    <cellStyle name="Comma 138" xfId="1154"/>
    <cellStyle name="Comma 10 5 2" xfId="1155"/>
    <cellStyle name="Comma 314 3 2" xfId="1156"/>
    <cellStyle name="Comma 309 3 2" xfId="1157"/>
    <cellStyle name="Comma 264 3 2" xfId="1158"/>
    <cellStyle name="Comma 259 3 2" xfId="1159"/>
    <cellStyle name="Normal 12 2 2 2" xfId="1160"/>
    <cellStyle name="Comma 5 4" xfId="1161"/>
    <cellStyle name="Comma 144" xfId="1162"/>
    <cellStyle name="Comma 139" xfId="1163"/>
    <cellStyle name="Comma 10 5 3" xfId="1164"/>
    <cellStyle name="Comma 2 11 3 2" xfId="1165"/>
    <cellStyle name="Normal 5 3 3" xfId="1166"/>
    <cellStyle name="Comma 144 2" xfId="1167"/>
    <cellStyle name="Comma 139 2" xfId="1168"/>
    <cellStyle name="Comma 10 5 3 2" xfId="1169"/>
    <cellStyle name="Comma 145 2" xfId="1170"/>
    <cellStyle name="Comma 150 2" xfId="1171"/>
    <cellStyle name="Comma 200 2" xfId="1172"/>
    <cellStyle name="Normal 12 2 2 3 2" xfId="1173"/>
    <cellStyle name="Comma 104 3 4" xfId="1174"/>
    <cellStyle name="Comma 10 5 4 2" xfId="1175"/>
    <cellStyle name="Neutral 3 6" xfId="1176"/>
    <cellStyle name="Percent 2 7 2" xfId="1177"/>
    <cellStyle name="Comma 10 6" xfId="1178"/>
    <cellStyle name="Comma 104 3 4 3" xfId="1179"/>
    <cellStyle name="Comma 91 5" xfId="1180"/>
    <cellStyle name="Comma 86 5" xfId="1181"/>
    <cellStyle name="Comma 10 6 2" xfId="1182"/>
    <cellStyle name="Comma 9 3 8 2 3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7 4 3" xfId="1189"/>
    <cellStyle name="Comma 295 2" xfId="1190"/>
    <cellStyle name="Comma 345 2" xfId="1191"/>
    <cellStyle name="Comma 350 2" xfId="1192"/>
    <cellStyle name="Normal 12 2 4 3 2" xfId="1193"/>
    <cellStyle name="Comma 106 3 4" xfId="1194"/>
    <cellStyle name="Comma 111 3 4" xfId="1195"/>
    <cellStyle name="Comma 100 6 2" xfId="1196"/>
    <cellStyle name="Comma 368" xfId="1197"/>
    <cellStyle name="Comma 373" xfId="1198"/>
    <cellStyle name="Comma 418" xfId="1199"/>
    <cellStyle name="Comma 423" xfId="1200"/>
    <cellStyle name="Normal 6 3 2 2 2" xfId="1201"/>
    <cellStyle name="Comma 101 3 2" xfId="1202"/>
    <cellStyle name="Normal 6 3 2 2 3" xfId="1203"/>
    <cellStyle name="Comma 101 3 3" xfId="1204"/>
    <cellStyle name="Comma 101 3 4 3" xfId="1205"/>
    <cellStyle name="Comma 2 2 3 3 2" xfId="1206"/>
    <cellStyle name="Comma 101 6 2" xfId="1207"/>
    <cellStyle name="Comma 102" xfId="1208"/>
    <cellStyle name="Comma 4 7" xfId="1209"/>
    <cellStyle name="Comma 3 5 2 2" xfId="1210"/>
    <cellStyle name="Comma 102 3 4 2" xfId="1211"/>
    <cellStyle name="Comma 102 3 4 3" xfId="1212"/>
    <cellStyle name="Normal 4 7 3" xfId="1213"/>
    <cellStyle name="Comma 103 2" xfId="1214"/>
    <cellStyle name="Percent 10 6 4 2" xfId="1215"/>
    <cellStyle name="Comma 56 3 3" xfId="1216"/>
    <cellStyle name="Normal 6 3 4 2 2" xfId="1217"/>
    <cellStyle name="Comma 103 3 2" xfId="1218"/>
    <cellStyle name="Normal 4 4 2" xfId="1219"/>
    <cellStyle name="Comma 38 3 2 2" xfId="1220"/>
    <cellStyle name="Comma 56 3 4" xfId="1221"/>
    <cellStyle name="Percent 10 3 2" xfId="1222"/>
    <cellStyle name="Normal 6 3 4 2 3" xfId="1223"/>
    <cellStyle name="Comma 103 3 3" xfId="1224"/>
    <cellStyle name="Comma 103 3 4 2" xfId="1225"/>
    <cellStyle name="Comma 48 2 3" xfId="1226"/>
    <cellStyle name="Comma 53 2 3" xfId="1227"/>
    <cellStyle name="Comma 104 2" xfId="1228"/>
    <cellStyle name="Comma 4 9 2" xfId="1229"/>
    <cellStyle name="Comma 57 3 3" xfId="1230"/>
    <cellStyle name="Comma 104 3 2" xfId="1231"/>
    <cellStyle name="Comma 38 4 2 2" xfId="1232"/>
    <cellStyle name="Comma 104 3 3" xfId="1233"/>
    <cellStyle name="Comma 104 5" xfId="1234"/>
    <cellStyle name="Comma 421 4" xfId="1235"/>
    <cellStyle name="Normal 13 4 3" xfId="1236"/>
    <cellStyle name="Comma 123 3 2" xfId="1237"/>
    <cellStyle name="Comma 118 3 2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105 3 2" xfId="1247"/>
    <cellStyle name="Comma 110 3 2" xfId="1248"/>
    <cellStyle name="Comma 9 3 2 5" xfId="1249"/>
    <cellStyle name="Percent 10 8 4 2" xfId="1250"/>
    <cellStyle name="Normal 2 2 3 3 2 2 5" xfId="1251"/>
    <cellStyle name="Comma 58 3 3" xfId="1252"/>
    <cellStyle name="Percent 12 3 2" xfId="1253"/>
    <cellStyle name="Comma 105 3 3" xfId="1254"/>
    <cellStyle name="Comma 110 3 3" xfId="1255"/>
    <cellStyle name="Comma 9 3 2 6" xfId="1256"/>
    <cellStyle name="Comma 147 3" xfId="1257"/>
    <cellStyle name="Comma 152 3" xfId="1258"/>
    <cellStyle name="Comma 245 2 2" xfId="1259"/>
    <cellStyle name="Comma 250 2 2" xfId="1260"/>
    <cellStyle name="Comma 300 2 2" xfId="1261"/>
    <cellStyle name="Normal 11 2 2 3 2 4" xfId="1262"/>
    <cellStyle name="Normal 12 2 3 3 2 2" xfId="1263"/>
    <cellStyle name="Comma 105 3 4 2" xfId="1264"/>
    <cellStyle name="Comma 110 3 4 2" xfId="1265"/>
    <cellStyle name="Comma 147 4" xfId="1266"/>
    <cellStyle name="Comma 152 4" xfId="1267"/>
    <cellStyle name="Normal 11 2 2 3 2 5" xfId="1268"/>
    <cellStyle name="Comma 105 3 4 3" xfId="1269"/>
    <cellStyle name="Comma 110 3 4 3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422 4" xfId="1277"/>
    <cellStyle name="Normal 13 5 3" xfId="1278"/>
    <cellStyle name="Comma 123 4 2" xfId="1279"/>
    <cellStyle name="Comma 118 4 2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2 2 3 3 3 2 5" xfId="1290"/>
    <cellStyle name="Comma 59 3 3" xfId="1291"/>
    <cellStyle name="Normal 9 3 3 5" xfId="1292"/>
    <cellStyle name="Comma 106 3 2" xfId="1293"/>
    <cellStyle name="Comma 111 3 2" xfId="1294"/>
    <cellStyle name="Percent 13 3 2" xfId="1295"/>
    <cellStyle name="Normal 9 3 3 6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423 4" xfId="1308"/>
    <cellStyle name="Comma 123 5 2" xfId="1309"/>
    <cellStyle name="Comma 118 5 2" xfId="1310"/>
    <cellStyle name="Comma 106 6" xfId="1311"/>
    <cellStyle name="Comma 111 6" xfId="1312"/>
    <cellStyle name="Comma 423 4 2" xfId="1313"/>
    <cellStyle name="Comma 123 5 2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8 4 3" xfId="1334"/>
    <cellStyle name="Normal 3 3 2 5 2" xfId="1335"/>
    <cellStyle name="Comma 445 2" xfId="1336"/>
    <cellStyle name="Comma 450 2" xfId="1337"/>
    <cellStyle name="Normal 2 2 3 2 4 2" xfId="1338"/>
    <cellStyle name="Normal 2 2 3 7 2 2 3 2" xfId="1339"/>
    <cellStyle name="Normal 12 2 5 3 2" xfId="1340"/>
    <cellStyle name="Comma 107 3 4" xfId="1341"/>
    <cellStyle name="Comma 112 3 4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419 4" xfId="1366"/>
    <cellStyle name="Comma 141" xfId="1367"/>
    <cellStyle name="Comma 136" xfId="1368"/>
    <cellStyle name="Comma 123 6 2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53" xfId="1375"/>
    <cellStyle name="Comma 48" xfId="1376"/>
    <cellStyle name="Comma 107 6 2" xfId="1377"/>
    <cellStyle name="Comma 141 3" xfId="1378"/>
    <cellStyle name="Comma 136 3" xfId="1379"/>
    <cellStyle name="Heading 3 3 4" xfId="1380"/>
    <cellStyle name="Comma 54" xfId="1381"/>
    <cellStyle name="Comma 49" xfId="1382"/>
    <cellStyle name="Comma 107 6 3" xfId="1383"/>
    <cellStyle name="Comma 113 2" xfId="1384"/>
    <cellStyle name="Comma 108 2" xfId="1385"/>
    <cellStyle name="Comma 113 3" xfId="1386"/>
    <cellStyle name="Comma 108 3" xfId="1387"/>
    <cellStyle name="Comma 128 5 2 2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Normal 2 2 3 2 6 3" xfId="1438"/>
    <cellStyle name="Neutral 4" xfId="1439"/>
    <cellStyle name="Heading 1 3 5 2" xfId="1440"/>
    <cellStyle name="Comma 11" xfId="1441"/>
    <cellStyle name="Comma 452 3" xfId="1442"/>
    <cellStyle name="Comma 303 2 2" xfId="1443"/>
    <cellStyle name="Comma 253 2 2" xfId="1444"/>
    <cellStyle name="Comma 248 2 2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11 2 4" xfId="1452"/>
    <cellStyle name="Comma 33 2" xfId="1453"/>
    <cellStyle name="Comma 28 2" xfId="1454"/>
    <cellStyle name="Comma 52 2 2 2" xfId="1455"/>
    <cellStyle name="Comma 47 2 2 2" xfId="1456"/>
    <cellStyle name="Comma 11 3" xfId="1457"/>
    <cellStyle name="Comma 37 3 2 2" xfId="1458"/>
    <cellStyle name="Comma 11 3 4" xfId="1459"/>
    <cellStyle name="Comma 34 2" xfId="1460"/>
    <cellStyle name="Comma 29 2" xfId="1461"/>
    <cellStyle name="Normal 12 3 3 2 3 2 2" xfId="1462"/>
    <cellStyle name="Comma 11 3 5" xfId="1463"/>
    <cellStyle name="Comma 34 3" xfId="1464"/>
    <cellStyle name="Comma 29 3" xfId="1465"/>
    <cellStyle name="Comma 62 2 3 2" xfId="1466"/>
    <cellStyle name="Comma 57 2 3 2" xfId="1467"/>
    <cellStyle name="Comma 11 3 6" xfId="1468"/>
    <cellStyle name="Comma 34 4" xfId="1469"/>
    <cellStyle name="Comma 29 4" xfId="1470"/>
    <cellStyle name="Title 4" xfId="1471"/>
    <cellStyle name="Comma 11 3 6 2" xfId="1472"/>
    <cellStyle name="Comma 34 4 2" xfId="1473"/>
    <cellStyle name="Comma 29 4 2" xfId="1474"/>
    <cellStyle name="Comma 11 3 6 2 2" xfId="1475"/>
    <cellStyle name="Comma 34 4 2 2" xfId="1476"/>
    <cellStyle name="Comma 11 3 6 2 3" xfId="1477"/>
    <cellStyle name="Comma 11 3 6 3" xfId="1478"/>
    <cellStyle name="Comma 34 4 3" xfId="1479"/>
    <cellStyle name="Comma 11 3 6 4" xfId="1480"/>
    <cellStyle name="Comma 34 4 4" xfId="1481"/>
    <cellStyle name="Comma 11 3 6 4 2" xfId="1482"/>
    <cellStyle name="Percent 6" xfId="1483"/>
    <cellStyle name="Comma 129 2 2 2" xfId="1484"/>
    <cellStyle name="Comma 11 3 6 4 3" xfId="1485"/>
    <cellStyle name="Comma 11 3 6 5" xfId="1486"/>
    <cellStyle name="Comma 34 4 5" xfId="1487"/>
    <cellStyle name="Comma 11 3 6 6" xfId="1488"/>
    <cellStyle name="Comma 34 4 6" xfId="1489"/>
    <cellStyle name="Comma 11 3 7" xfId="1490"/>
    <cellStyle name="Comma 11 3 7 2" xfId="1491"/>
    <cellStyle name="Comma 11 3 7 3" xfId="1492"/>
    <cellStyle name="Comma 14 3 4 2" xfId="1493"/>
    <cellStyle name="Comma 22 4 2" xfId="1494"/>
    <cellStyle name="Comma 17 4 2" xfId="1495"/>
    <cellStyle name="Comma 11 4" xfId="1496"/>
    <cellStyle name="Comma 11 4 2" xfId="1497"/>
    <cellStyle name="Comma 11 4 3" xfId="1498"/>
    <cellStyle name="Comma 6 3 3 3 2" xfId="1499"/>
    <cellStyle name="Comma 22 4 3" xfId="1500"/>
    <cellStyle name="Comma 17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120 3" xfId="1529"/>
    <cellStyle name="Comma 115 3" xfId="1530"/>
    <cellStyle name="Comma 73 2 2" xfId="1531"/>
    <cellStyle name="Comma 68 2 2" xfId="1532"/>
    <cellStyle name="Comma 121 4" xfId="1533"/>
    <cellStyle name="Comma 116 4" xfId="1534"/>
    <cellStyle name="Normal 10 4 3" xfId="1535"/>
    <cellStyle name="Comma 120 3 2" xfId="1536"/>
    <cellStyle name="Comma 115 3 2" xfId="1537"/>
    <cellStyle name="Comma 73 2 2 2" xfId="1538"/>
    <cellStyle name="Comma 68 2 2 2" xfId="1539"/>
    <cellStyle name="Comma 121 5" xfId="1540"/>
    <cellStyle name="Comma 116 5" xfId="1541"/>
    <cellStyle name="Normal 10 4 4" xfId="1542"/>
    <cellStyle name="Comma 120 3 3" xfId="1543"/>
    <cellStyle name="Comma 115 3 3" xfId="1544"/>
    <cellStyle name="Comma 121 6" xfId="1545"/>
    <cellStyle name="Comma 120 3 4" xfId="1546"/>
    <cellStyle name="Comma 115 3 4" xfId="1547"/>
    <cellStyle name="Comma 224 4" xfId="1548"/>
    <cellStyle name="Comma 219 4" xfId="1549"/>
    <cellStyle name="Comma 169 4" xfId="1550"/>
    <cellStyle name="Comma 120 3 4 2" xfId="1551"/>
    <cellStyle name="Comma 115 3 4 2" xfId="1552"/>
    <cellStyle name="Normal 11 7 3" xfId="1553"/>
    <cellStyle name="Comma 121 6 2" xfId="1554"/>
    <cellStyle name="Normal 4 3 2 4 2 4 2" xfId="1555"/>
    <cellStyle name="Comma 120 3 4 3" xfId="1556"/>
    <cellStyle name="Comma 115 3 4 3" xfId="1557"/>
    <cellStyle name="Normal 11 7 4" xfId="1558"/>
    <cellStyle name="Comma 120 4" xfId="1559"/>
    <cellStyle name="Comma 115 4" xfId="1560"/>
    <cellStyle name="Comma 73 2 3" xfId="1561"/>
    <cellStyle name="Comma 68 2 3" xfId="1562"/>
    <cellStyle name="Comma 122 4" xfId="1563"/>
    <cellStyle name="Comma 117 4" xfId="1564"/>
    <cellStyle name="Comma 120 4 2" xfId="1565"/>
    <cellStyle name="Comma 115 4 2" xfId="1566"/>
    <cellStyle name="Comma 120 5" xfId="1567"/>
    <cellStyle name="Comma 115 5" xfId="1568"/>
    <cellStyle name="Comma 123 4" xfId="1569"/>
    <cellStyle name="Comma 118 4" xfId="1570"/>
    <cellStyle name="Comma 115 5 2" xfId="1571"/>
    <cellStyle name="Comma 36 4 5 2" xfId="1572"/>
    <cellStyle name="Comma 121" xfId="1573"/>
    <cellStyle name="Comma 116" xfId="1574"/>
    <cellStyle name="Comma 121 2" xfId="1575"/>
    <cellStyle name="Comma 116 2" xfId="1576"/>
    <cellStyle name="Comma 121 3" xfId="1577"/>
    <cellStyle name="Comma 116 3" xfId="1578"/>
    <cellStyle name="Normal 10 4 2" xfId="1579"/>
    <cellStyle name="Comma 73 3 2" xfId="1580"/>
    <cellStyle name="Comma 68 3 2" xfId="1581"/>
    <cellStyle name="Comma 221 4" xfId="1582"/>
    <cellStyle name="Comma 216 4" xfId="1583"/>
    <cellStyle name="Comma 166 4" xfId="1584"/>
    <cellStyle name="Normal 11 4 3" xfId="1585"/>
    <cellStyle name="Comma 121 3 2" xfId="1586"/>
    <cellStyle name="Comma 116 3 2" xfId="1587"/>
    <cellStyle name="Normal 11 4 4" xfId="1588"/>
    <cellStyle name="Comma 121 3 3" xfId="1589"/>
    <cellStyle name="Comma 116 3 3" xfId="1590"/>
    <cellStyle name="Normal 2 2 3 6 4 2" xfId="1591"/>
    <cellStyle name="Normal 11 4 5" xfId="1592"/>
    <cellStyle name="Comma 121 3 4" xfId="1593"/>
    <cellStyle name="Comma 116 3 4" xfId="1594"/>
    <cellStyle name="Normal 11 4 5 2" xfId="1595"/>
    <cellStyle name="Comma 121 3 4 2" xfId="1596"/>
    <cellStyle name="Comma 116 3 4 2" xfId="1597"/>
    <cellStyle name="Comma 2 12" xfId="1598"/>
    <cellStyle name="Normal 11 4 5 3" xfId="1599"/>
    <cellStyle name="Comma 121 3 4 3" xfId="1600"/>
    <cellStyle name="Comma 116 3 4 3" xfId="1601"/>
    <cellStyle name="Comma 222 4" xfId="1602"/>
    <cellStyle name="Comma 217 4" xfId="1603"/>
    <cellStyle name="Comma 167 4" xfId="1604"/>
    <cellStyle name="Normal 11 5 3" xfId="1605"/>
    <cellStyle name="Comma 121 4 2" xfId="1606"/>
    <cellStyle name="Comma 116 4 2" xfId="1607"/>
    <cellStyle name="Comma 223 4" xfId="1608"/>
    <cellStyle name="Comma 218 4" xfId="1609"/>
    <cellStyle name="Comma 168 4" xfId="1610"/>
    <cellStyle name="Normal 11 6 3" xfId="1611"/>
    <cellStyle name="Comma 121 5 2" xfId="1612"/>
    <cellStyle name="Comma 116 5 2" xfId="1613"/>
    <cellStyle name="Normal 10 4 4 2" xfId="1614"/>
    <cellStyle name="Comma 122" xfId="1615"/>
    <cellStyle name="Comma 117" xfId="1616"/>
    <cellStyle name="Comma 53 3 2" xfId="1617"/>
    <cellStyle name="Comma 48 3 2" xfId="1618"/>
    <cellStyle name="Comma 122 2" xfId="1619"/>
    <cellStyle name="Comma 117 2" xfId="1620"/>
    <cellStyle name="Comma 122 3" xfId="1621"/>
    <cellStyle name="Comma 117 3" xfId="1622"/>
    <cellStyle name="Comma 68 4 2" xfId="1623"/>
    <cellStyle name="Comma 316 4" xfId="1624"/>
    <cellStyle name="Comma 271 4" xfId="1625"/>
    <cellStyle name="Comma 266 4" xfId="1626"/>
    <cellStyle name="Normal 12 4 3" xfId="1627"/>
    <cellStyle name="Comma 122 3 2" xfId="1628"/>
    <cellStyle name="Comma 117 3 2" xfId="1629"/>
    <cellStyle name="Comma 316 5" xfId="1630"/>
    <cellStyle name="Normal 12 4 4" xfId="1631"/>
    <cellStyle name="Comma 122 3 3" xfId="1632"/>
    <cellStyle name="Comma 117 3 3" xfId="1633"/>
    <cellStyle name="Normal 2 2 3 7 4 2" xfId="1634"/>
    <cellStyle name="Normal 12 4 5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272 4" xfId="1643"/>
    <cellStyle name="Comma 267 4" xfId="1644"/>
    <cellStyle name="Normal 12 5 3" xfId="1645"/>
    <cellStyle name="Comma 122 4 2" xfId="1646"/>
    <cellStyle name="Comma 117 4 2" xfId="1647"/>
    <cellStyle name="Comma 122 5" xfId="1648"/>
    <cellStyle name="Comma 117 5" xfId="1649"/>
    <cellStyle name="Comma 273 4" xfId="1650"/>
    <cellStyle name="Comma 268 4" xfId="1651"/>
    <cellStyle name="Normal 12 6 3" xfId="1652"/>
    <cellStyle name="Comma 122 5 2" xfId="1653"/>
    <cellStyle name="Comma 117 5 2" xfId="1654"/>
    <cellStyle name="Comma 4 5 3 2 2" xfId="1655"/>
    <cellStyle name="Comma 123 2" xfId="1656"/>
    <cellStyle name="Comma 118 2" xfId="1657"/>
    <cellStyle name="Comma 48 3 3 2" xfId="1658"/>
    <cellStyle name="Comma 4 5 3 2 3" xfId="1659"/>
    <cellStyle name="Comma 123 3" xfId="1660"/>
    <cellStyle name="Comma 118 3" xfId="1661"/>
    <cellStyle name="Comma 68 5 2" xfId="1662"/>
    <cellStyle name="Comma 421 5" xfId="1663"/>
    <cellStyle name="Comma 2 2" xfId="1664"/>
    <cellStyle name="Comma 123 3 3" xfId="1665"/>
    <cellStyle name="Comma 118 3 3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4 4" xfId="1677"/>
    <cellStyle name="Comma 119 4" xfId="1678"/>
    <cellStyle name="Normal 10 7 3" xfId="1679"/>
    <cellStyle name="Comma 120 6 2" xfId="1680"/>
    <cellStyle name="Comma 124 5" xfId="1681"/>
    <cellStyle name="Comma 119 5" xfId="1682"/>
    <cellStyle name="Normal 10 7 4" xfId="1683"/>
    <cellStyle name="Comma 120 6 3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12 2 2 4 2" xfId="1697"/>
    <cellStyle name="Normal 3 4 6" xfId="1698"/>
    <cellStyle name="Comma 3 5 5" xfId="1699"/>
    <cellStyle name="Normal 2 2 3 2 4 5 2" xfId="1700"/>
    <cellStyle name="Comma 12 2 2 5" xfId="1701"/>
    <cellStyle name="Comma 2 10 3" xfId="1702"/>
    <cellStyle name="Comma 12 2 2 5 2" xfId="1703"/>
    <cellStyle name="Normal 3 5 6" xfId="1704"/>
    <cellStyle name="Comma 3 6 5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22 2" xfId="1721"/>
    <cellStyle name="Normal 17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Normal 17 3 2" xfId="1728"/>
    <cellStyle name="Comma 12 4 4 2" xfId="1729"/>
    <cellStyle name="Comma 85 2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Normal 18 3" xfId="1738"/>
    <cellStyle name="Comma 12 5 4" xfId="1739"/>
    <cellStyle name="Comma 86 2" xfId="1740"/>
    <cellStyle name="Comma 91 2" xfId="1741"/>
    <cellStyle name="Normal 18 4" xfId="1742"/>
    <cellStyle name="Comma 12 5 5" xfId="1743"/>
    <cellStyle name="Comma 86 3" xfId="1744"/>
    <cellStyle name="Comma 91 3" xfId="1745"/>
    <cellStyle name="Normal 18 4 2" xfId="1746"/>
    <cellStyle name="Comma 12 5 5 2" xfId="1747"/>
    <cellStyle name="Comma 86 3 2" xfId="1748"/>
    <cellStyle name="Comma 91 3 2" xfId="1749"/>
    <cellStyle name="Comma 120 6" xfId="1750"/>
    <cellStyle name="Comma 9 3 8 4 2" xfId="1751"/>
    <cellStyle name="Comma 120 7" xfId="1752"/>
    <cellStyle name="Comma 223 4 2" xfId="1753"/>
    <cellStyle name="Comma 218 4 2" xfId="1754"/>
    <cellStyle name="Normal 11 6 3 2" xfId="1755"/>
    <cellStyle name="Comma 121 5 2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273 4 2" xfId="1762"/>
    <cellStyle name="Comma 268 4 2" xfId="1763"/>
    <cellStyle name="Normal 12 6 3 2" xfId="1764"/>
    <cellStyle name="Comma 122 5 2 2" xfId="1765"/>
    <cellStyle name="Comma 30 3" xfId="1766"/>
    <cellStyle name="Comma 25 3" xfId="1767"/>
    <cellStyle name="Normal 4 3 2 4 3 3 2" xfId="1768"/>
    <cellStyle name="Normal 12 6 4" xfId="1769"/>
    <cellStyle name="Comma 122 5 3" xfId="1770"/>
    <cellStyle name="Comma 122 6" xfId="1771"/>
    <cellStyle name="Comma 274 4" xfId="1772"/>
    <cellStyle name="Comma 269 4" xfId="1773"/>
    <cellStyle name="Normal 12 7 3" xfId="1774"/>
    <cellStyle name="Comma 122 6 2" xfId="1775"/>
    <cellStyle name="Comma 122 7" xfId="1776"/>
    <cellStyle name="Comma 4 2" xfId="1777"/>
    <cellStyle name="Comma 123 5 3" xfId="1778"/>
    <cellStyle name="Percent 2 10 2 3" xfId="1779"/>
    <cellStyle name="Comma 123 6" xfId="1780"/>
    <cellStyle name="Comma 123 7" xfId="1781"/>
    <cellStyle name="Comma 311 2 2" xfId="1782"/>
    <cellStyle name="Comma 306 2 2" xfId="1783"/>
    <cellStyle name="Comma 261 2 2" xfId="1784"/>
    <cellStyle name="Comma 256 2 2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124 7" xfId="1791"/>
    <cellStyle name="Normal 10 7 6" xfId="1792"/>
    <cellStyle name="Comma 311 3 2" xfId="1793"/>
    <cellStyle name="Comma 306 3 2" xfId="1794"/>
    <cellStyle name="Comma 261 3 2" xfId="1795"/>
    <cellStyle name="Comma 256 3 2" xfId="1796"/>
    <cellStyle name="Comma 130 2 2" xfId="1797"/>
    <cellStyle name="Comma 125 2 2" xfId="1798"/>
    <cellStyle name="Comma 83 2 3" xfId="1799"/>
    <cellStyle name="Comma 78 2 3" xfId="1800"/>
    <cellStyle name="Comma 130 2 2 2" xfId="1801"/>
    <cellStyle name="Comma 125 2 2 2" xfId="1802"/>
    <cellStyle name="Normal 12 2 2 2 5" xfId="1803"/>
    <cellStyle name="Comma 144 5" xfId="1804"/>
    <cellStyle name="Comma 139 5" xfId="1805"/>
    <cellStyle name="Percent 7 5 3 2" xfId="1806"/>
    <cellStyle name="Comma 130 2 3" xfId="1807"/>
    <cellStyle name="Comma 125 2 3" xfId="1808"/>
    <cellStyle name="Comma 83 2 4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125 5 2 2" xfId="1819"/>
    <cellStyle name="Comma 8 4 5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Normal 16 3 3" xfId="1826"/>
    <cellStyle name="Comma 126 2 2" xfId="1827"/>
    <cellStyle name="Comma 84 2 3" xfId="1828"/>
    <cellStyle name="Comma 79 2 3" xfId="1829"/>
    <cellStyle name="Comma 126 2 2 2" xfId="1830"/>
    <cellStyle name="Normal 12 3 2 2 5" xfId="1831"/>
    <cellStyle name="Comma 84 2 3 2" xfId="1832"/>
    <cellStyle name="Comma 126 2 3" xfId="1833"/>
    <cellStyle name="Comma 84 2 4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131 4 2" xfId="1841"/>
    <cellStyle name="Comma 126 4 2" xfId="1842"/>
    <cellStyle name="Comma 84 4 3" xfId="1843"/>
    <cellStyle name="Comma 126 5" xfId="1844"/>
    <cellStyle name="Percent 10 2 9" xfId="1845"/>
    <cellStyle name="Comma 126 5 2" xfId="1846"/>
    <cellStyle name="Comma 84 5 3" xfId="1847"/>
    <cellStyle name="Comma 4 4 8" xfId="1848"/>
    <cellStyle name="Percent 10 2 9 2" xfId="1849"/>
    <cellStyle name="Comma 126 5 2 2" xfId="1850"/>
    <cellStyle name="Comma 84 5 3 2" xfId="1851"/>
    <cellStyle name="Comma 4 4 8 2" xfId="1852"/>
    <cellStyle name="Comma 126 5 3" xfId="1853"/>
    <cellStyle name="Comma 84 5 4" xfId="1854"/>
    <cellStyle name="Comma 126 6" xfId="1855"/>
    <cellStyle name="Comma 126 6 2" xfId="1856"/>
    <cellStyle name="Comma 84 6 3" xfId="1857"/>
    <cellStyle name="Comma 132 2" xfId="1858"/>
    <cellStyle name="Comma 127 2" xfId="1859"/>
    <cellStyle name="Comma 127 2 2" xfId="1860"/>
    <cellStyle name="Comma 85 2 3" xfId="1861"/>
    <cellStyle name="Comma 127 2 2 2" xfId="1862"/>
    <cellStyle name="Comma 85 2 3 2" xfId="1863"/>
    <cellStyle name="Comma 132 3" xfId="1864"/>
    <cellStyle name="Comma 127 3" xfId="1865"/>
    <cellStyle name="Comma 132 3 2" xfId="1866"/>
    <cellStyle name="Comma 127 3 2" xfId="1867"/>
    <cellStyle name="Comma 85 3 3" xfId="1868"/>
    <cellStyle name="Comma 90 3 3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128 3 2" xfId="1881"/>
    <cellStyle name="Comma 86 3 3" xfId="1882"/>
    <cellStyle name="Comma 91 3 3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134 3 2" xfId="1901"/>
    <cellStyle name="Comma 129 3 2" xfId="1902"/>
    <cellStyle name="Comma 87 3 3" xfId="1903"/>
    <cellStyle name="Comma 92 3 3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37 4 5" xfId="1918"/>
    <cellStyle name="Comma 13 2 3 2" xfId="1919"/>
    <cellStyle name="Comma 87" xfId="1920"/>
    <cellStyle name="Comma 92" xfId="1921"/>
    <cellStyle name="Comma 13 2 4" xfId="1922"/>
    <cellStyle name="Comma 47 2 4 2" xfId="1923"/>
    <cellStyle name="Comma 13 3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Normal 2 2 3 7 4" xfId="1941"/>
    <cellStyle name="Comma 140 3 2" xfId="1942"/>
    <cellStyle name="Comma 135 3 2" xfId="1943"/>
    <cellStyle name="Comma 88 3 3" xfId="1944"/>
    <cellStyle name="Comma 93 3 3" xfId="1945"/>
    <cellStyle name="Comma 136 2 2" xfId="1946"/>
    <cellStyle name="Comma 136 3 2" xfId="1947"/>
    <cellStyle name="Comma 9 2 8" xfId="1948"/>
    <cellStyle name="Comma 89 3 3" xfId="1949"/>
    <cellStyle name="Comma 94 3 3" xfId="1950"/>
    <cellStyle name="Comma 136 4" xfId="1951"/>
    <cellStyle name="Comma 136 4 2" xfId="1952"/>
    <cellStyle name="Comma 9 3 8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Normal 12 6 2 4" xfId="1962"/>
    <cellStyle name="Comma 137 4 2 2" xfId="1963"/>
    <cellStyle name="Comma 24 5" xfId="1964"/>
    <cellStyle name="Normal 2 2 3 3 2 2 3 2" xfId="1965"/>
    <cellStyle name="Comma 5 3 3" xfId="1966"/>
    <cellStyle name="Comma 143 3" xfId="1967"/>
    <cellStyle name="Comma 138 3" xfId="1968"/>
    <cellStyle name="Normal 9 2 3 3 2" xfId="1969"/>
    <cellStyle name="Comma 9 3 2 3 2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Normal 2 2 3 3 2 2 4 2" xfId="1984"/>
    <cellStyle name="Comma 58 3 2 2" xfId="1985"/>
    <cellStyle name="Comma 144 3" xfId="1986"/>
    <cellStyle name="Comma 139 3" xfId="1987"/>
    <cellStyle name="Percent 11 2 4" xfId="1988"/>
    <cellStyle name="Normal 12 2 2 2 3" xfId="1989"/>
    <cellStyle name="Comma 9 3 2 4 2" xfId="1990"/>
    <cellStyle name="Comma 144 4" xfId="1991"/>
    <cellStyle name="Comma 139 4" xfId="1992"/>
    <cellStyle name="Comma 139 4 2" xfId="1993"/>
    <cellStyle name="Normal 12 2 2 2 4 2" xfId="1994"/>
    <cellStyle name="Comma 38 4" xfId="1995"/>
    <cellStyle name="Percent 11 3" xfId="1996"/>
    <cellStyle name="Comma 139 4 2 2" xfId="1997"/>
    <cellStyle name="Comma 38 4 2" xfId="1998"/>
    <cellStyle name="Comma 2 2 3 3 4 2" xfId="1999"/>
    <cellStyle name="Comma 139 4 3" xfId="2000"/>
    <cellStyle name="Comma 144 5 2" xfId="2001"/>
    <cellStyle name="Comma 139 5 2" xfId="2002"/>
    <cellStyle name="Comma 44 4" xfId="2003"/>
    <cellStyle name="Comma 39 4" xfId="2004"/>
    <cellStyle name="Normal 4 3 2 2 2 3 3 2" xfId="2005"/>
    <cellStyle name="Comma 70 2 2 2" xfId="2006"/>
    <cellStyle name="Comma 14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85 3 2" xfId="2040"/>
    <cellStyle name="Comma 90 3 2" xfId="2041"/>
    <cellStyle name="Comma 142 7" xfId="2042"/>
    <cellStyle name="Comma 142 7 2" xfId="2043"/>
    <cellStyle name="Comma 142 7 3" xfId="2044"/>
    <cellStyle name="Comma 143 5 3" xfId="2045"/>
    <cellStyle name="Comma 2 2 3 3 5 2" xfId="2046"/>
    <cellStyle name="Comma 144 5 3" xfId="2047"/>
    <cellStyle name="Comma 44 5" xfId="2048"/>
    <cellStyle name="Comma 58 3 3 2" xfId="2049"/>
    <cellStyle name="Comma 150 3" xfId="2050"/>
    <cellStyle name="Comma 145 3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300 3 2" xfId="2094"/>
    <cellStyle name="Comma 250 3 2" xfId="2095"/>
    <cellStyle name="Comma 245 3 2" xfId="2096"/>
    <cellStyle name="Comma 153 3" xfId="2097"/>
    <cellStyle name="Comma 148 3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300 4 2" xfId="2106"/>
    <cellStyle name="Comma 250 4 2" xfId="2107"/>
    <cellStyle name="Comma 245 4 2" xfId="2108"/>
    <cellStyle name="Comma 154 3" xfId="2109"/>
    <cellStyle name="Comma 149 3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0 4 2" xfId="2144"/>
    <cellStyle name="Comma 15 4 2" xfId="2145"/>
    <cellStyle name="Comma 2 8 3 4 3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84 2 3 3 2" xfId="2221"/>
    <cellStyle name="Comma 163 5 3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18 2 2" xfId="2350"/>
    <cellStyle name="Comma 23 2 2" xfId="2351"/>
    <cellStyle name="Comma 49 4" xfId="2352"/>
    <cellStyle name="Comma 54 4" xfId="2353"/>
    <cellStyle name="Comma 18 2 3" xfId="2354"/>
    <cellStyle name="Comma 23 2 3" xfId="2355"/>
    <cellStyle name="Comma 54 5" xfId="2356"/>
    <cellStyle name="Comma 18 2 3 2" xfId="2357"/>
    <cellStyle name="Comma 23 2 3 2" xfId="2358"/>
    <cellStyle name="Percent 6 6 8" xfId="2359"/>
    <cellStyle name="Comma 54 5 2" xfId="2360"/>
    <cellStyle name="Comma 18 2 4" xfId="2361"/>
    <cellStyle name="Comma 23 2 4" xfId="2362"/>
    <cellStyle name="Comma 54 6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56 4" xfId="2371"/>
    <cellStyle name="Comma 61 4" xfId="2372"/>
    <cellStyle name="Comma 18 4 2" xfId="2373"/>
    <cellStyle name="Comma 23 4 2" xfId="2374"/>
    <cellStyle name="Comma 85 15 2 2" xfId="2375"/>
    <cellStyle name="Comma 18 4 3" xfId="2376"/>
    <cellStyle name="Comma 23 4 3" xfId="2377"/>
    <cellStyle name="Comma 56 5" xfId="2378"/>
    <cellStyle name="Comma 61 5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Normal 12 6 2 2" xfId="2439"/>
    <cellStyle name="Comma 268 3 2" xfId="2440"/>
    <cellStyle name="Comma 273 3 2" xfId="2441"/>
    <cellStyle name="Comma 85 6 6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2 10" xfId="2503"/>
    <cellStyle name="Comma 54 4 4 2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2 2 3 3 4" xfId="2532"/>
    <cellStyle name="Comma 84 2 5 5 2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Percent 10 4 3 4" xfId="2602"/>
    <cellStyle name="Normal 2 3 3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Comma 2 4 6 4" xfId="2626"/>
    <cellStyle name="Normal 4 4" xfId="2627"/>
    <cellStyle name="Comma 38 3 2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2 7 3" xfId="2641"/>
    <cellStyle name="Comma 6 2 2 2" xfId="2642"/>
    <cellStyle name="Comma 2 8" xfId="2643"/>
    <cellStyle name="Normal 2 2 3 2 2 2 2 2 3" xfId="2644"/>
    <cellStyle name="Comma 2 8 2" xfId="2645"/>
    <cellStyle name="Normal 2 2 3 2 2 2 2 2 4" xfId="2646"/>
    <cellStyle name="Comma 2 8 3" xfId="2647"/>
    <cellStyle name="Comma 6 2 3 2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207 4 3" xfId="2661"/>
    <cellStyle name="Comma 84 2 2 2 2" xfId="2662"/>
    <cellStyle name="Comma 208 4 2" xfId="2663"/>
    <cellStyle name="Comma 213 4 2" xfId="2664"/>
    <cellStyle name="Comma 208 4 3" xfId="2665"/>
    <cellStyle name="Comma 84 2 3 2 2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243 4 2" xfId="2745"/>
    <cellStyle name="Comma 3 9 3" xfId="2746"/>
    <cellStyle name="Percent 12 2 4" xfId="2747"/>
    <cellStyle name="Normal 9 2 2 8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7 3" xfId="2763"/>
    <cellStyle name="Comma 252 3" xfId="2764"/>
    <cellStyle name="Comma 302 3" xfId="2765"/>
    <cellStyle name="Comma 246 2 2" xfId="2766"/>
    <cellStyle name="Comma 251 2 2" xfId="2767"/>
    <cellStyle name="Comma 301 2 2" xfId="2768"/>
    <cellStyle name="Comma 6 6 2 2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6 3 2" xfId="2775"/>
    <cellStyle name="Comma 251 3 2" xfId="2776"/>
    <cellStyle name="Comma 301 3 2" xfId="2777"/>
    <cellStyle name="Comma 248 3" xfId="2778"/>
    <cellStyle name="Comma 253 3" xfId="2779"/>
    <cellStyle name="Comma 303 3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6 4 2" xfId="2786"/>
    <cellStyle name="Comma 251 4 2" xfId="2787"/>
    <cellStyle name="Comma 301 4 2" xfId="2788"/>
    <cellStyle name="Comma 249 3" xfId="2789"/>
    <cellStyle name="Comma 254 3" xfId="2790"/>
    <cellStyle name="Comma 304 3" xfId="2791"/>
    <cellStyle name="Normal 7 6 4" xfId="2792"/>
    <cellStyle name="Comma 247 2 2" xfId="2793"/>
    <cellStyle name="Comma 252 2 2" xfId="2794"/>
    <cellStyle name="Comma 302 2 2" xfId="2795"/>
    <cellStyle name="Comma 297 3" xfId="2796"/>
    <cellStyle name="Comma 402 3" xfId="2797"/>
    <cellStyle name="Comma 247 3 2" xfId="2798"/>
    <cellStyle name="Comma 252 3 2" xfId="2799"/>
    <cellStyle name="Comma 302 3 2" xfId="2800"/>
    <cellStyle name="Comma 298 3" xfId="2801"/>
    <cellStyle name="Comma 403 3" xfId="2802"/>
    <cellStyle name="Normal 6 5 3 3" xfId="2803"/>
    <cellStyle name="Comma 247 4" xfId="2804"/>
    <cellStyle name="Comma 252 4" xfId="2805"/>
    <cellStyle name="Comma 302 4" xfId="2806"/>
    <cellStyle name="Comma 6 6 2 3" xfId="2807"/>
    <cellStyle name="Comma 247 4 2" xfId="2808"/>
    <cellStyle name="Comma 252 4 2" xfId="2809"/>
    <cellStyle name="Comma 302 4 2" xfId="2810"/>
    <cellStyle name="Comma 299 3" xfId="2811"/>
    <cellStyle name="Comma 404 3" xfId="2812"/>
    <cellStyle name="Normal 2 2 3 2 7 3" xfId="2813"/>
    <cellStyle name="Heading 3 3 6" xfId="2814"/>
    <cellStyle name="Heading 1 3 6 2" xfId="2815"/>
    <cellStyle name="Comma 56" xfId="2816"/>
    <cellStyle name="Comma 61" xfId="2817"/>
    <cellStyle name="Comma 248 3 2" xfId="2818"/>
    <cellStyle name="Comma 253 3 2" xfId="2819"/>
    <cellStyle name="Comma 303 3 2" xfId="2820"/>
    <cellStyle name="Comma 453 3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248 4 2" xfId="2828"/>
    <cellStyle name="Comma 253 4 2" xfId="2829"/>
    <cellStyle name="Comma 303 4 2" xfId="2830"/>
    <cellStyle name="Comma 454 3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25" xfId="2850"/>
    <cellStyle name="Comma 30" xfId="2851"/>
    <cellStyle name="Comma 9 2 4 2 2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26" xfId="2997"/>
    <cellStyle name="Comma 31" xfId="2998"/>
    <cellStyle name="Comma 9 2 4 2 3" xfId="2999"/>
    <cellStyle name="Comma 26 2" xfId="3000"/>
    <cellStyle name="Comma 31 2" xfId="3001"/>
    <cellStyle name="Comma 9 2 4 2 3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278 5" xfId="3200"/>
    <cellStyle name="Comma 283 5" xfId="3201"/>
    <cellStyle name="Comma 3 3 2 2" xfId="3202"/>
    <cellStyle name="Comma 278 5 2" xfId="3203"/>
    <cellStyle name="Comma 3 3 2 2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286 5" xfId="3267"/>
    <cellStyle name="Comma 291 5" xfId="3268"/>
    <cellStyle name="Comma 3 3 5 2" xfId="3269"/>
    <cellStyle name="Comma 55 2 3 2" xfId="3270"/>
    <cellStyle name="Comma 60 2 3 2" xfId="3271"/>
    <cellStyle name="Comma 287" xfId="3272"/>
    <cellStyle name="Comma 292" xfId="3273"/>
    <cellStyle name="Comma 337" xfId="3274"/>
    <cellStyle name="Comma 342" xfId="3275"/>
    <cellStyle name="Comma 426 5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3 3 6 2" xfId="3294"/>
    <cellStyle name="Comma 287 5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3 3 6 4" xfId="3480"/>
    <cellStyle name="Comma 92 3 2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6" xfId="4276"/>
    <cellStyle name="Comma 55 2 2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Percent 3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Normal 9 2 2 7 2" xfId="5181"/>
    <cellStyle name="Normal 12 2 3 2 2 2" xfId="5182"/>
    <cellStyle name="Percent 10 5 4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Percent 11 5 3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Percent 9 4 4 2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2 3" xfId="5486"/>
    <cellStyle name="Normal 2 2 3 7 2 2 2" xfId="5487"/>
    <cellStyle name="Normal 12 2 5 2" xfId="5488"/>
    <cellStyle name="Normal 2 2 3 7 2 2 2 2" xfId="5489"/>
    <cellStyle name="Normal 12 2 5 2 2" xfId="5490"/>
    <cellStyle name="Normal 2 2 3 2 4" xfId="5491"/>
    <cellStyle name="Normal 2 2 3 7 2 2 3" xfId="5492"/>
    <cellStyle name="Normal 12 2 5 3" xfId="5493"/>
    <cellStyle name="Normal 2 2 3 2 5" xfId="5494"/>
    <cellStyle name="Normal 2 2 3 7 2 2 4" xfId="5495"/>
    <cellStyle name="Normal 12 2 5 4" xfId="5496"/>
    <cellStyle name="Percent 7 2 2 4" xfId="5497"/>
    <cellStyle name="Normal 2 2 3 7 2 3" xfId="5498"/>
    <cellStyle name="Normal 12 2 6" xfId="5499"/>
    <cellStyle name="Normal 2 2 3 4 3" xfId="5500"/>
    <cellStyle name="Normal 2 2 3 7 2 4 2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0 4 4" xfId="6280"/>
    <cellStyle name="Percent 12 2 2 2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te 2" xfId="6387"/>
    <cellStyle name="Note 3" xfId="6388"/>
    <cellStyle name="Note 3 2" xfId="6389"/>
    <cellStyle name="Note 4" xfId="6390"/>
    <cellStyle name="Note 4 2" xfId="6391"/>
    <cellStyle name="Output 3 2" xfId="6392"/>
    <cellStyle name="Output 3 3" xfId="6393"/>
    <cellStyle name="Output 3 4" xfId="6394"/>
    <cellStyle name="Output 3 5" xfId="6395"/>
    <cellStyle name="Output 3 6" xfId="6396"/>
    <cellStyle name="Output 3 7" xfId="6397"/>
    <cellStyle name="ParaBirimi 2" xfId="6398"/>
    <cellStyle name="Percent 10 12 3 2" xfId="6399"/>
    <cellStyle name="Percent 10 12 4" xfId="6400"/>
    <cellStyle name="Percent 10 2" xfId="6401"/>
    <cellStyle name="Percent 10 2 2" xfId="6402"/>
    <cellStyle name="Percent 10 2 2 2" xfId="6403"/>
    <cellStyle name="Percent 10 2 2 2 2" xfId="6404"/>
    <cellStyle name="Percent 10 2 2 2 2 2" xfId="6405"/>
    <cellStyle name="Percent 10 2 2 2 3" xfId="6406"/>
    <cellStyle name="Percent 5 3 4 5 2" xfId="6407"/>
    <cellStyle name="Percent 10 2 2 2 4" xfId="6408"/>
    <cellStyle name="Percent 10 2 2 3" xfId="6409"/>
    <cellStyle name="Percent 10 2 2 3 2" xfId="6410"/>
    <cellStyle name="Percent 10 2 2 3 2 2" xfId="6411"/>
    <cellStyle name="Percent 10 2 2 3 3" xfId="6412"/>
    <cellStyle name="Percent 10 2 2 3 4" xfId="6413"/>
    <cellStyle name="Percent 10 2 2 4 2" xfId="6414"/>
    <cellStyle name="Percent 10 2 2 5" xfId="6415"/>
    <cellStyle name="Percent 10 2 2 5 2" xfId="6416"/>
    <cellStyle name="Percent 10 2 2 6" xfId="6417"/>
    <cellStyle name="Percent 10 2 2 6 2" xfId="6418"/>
    <cellStyle name="Percent 10 2 3" xfId="6419"/>
    <cellStyle name="Percent 10 2 5 5 2" xfId="6420"/>
    <cellStyle name="Percent 10 2 8 2" xfId="6421"/>
    <cellStyle name="Percent 10 3" xfId="6422"/>
    <cellStyle name="Percent 10 4" xfId="6423"/>
    <cellStyle name="Percent 10 4 2" xfId="6424"/>
    <cellStyle name="Percent 10 4 2 2" xfId="6425"/>
    <cellStyle name="Percent 10 4 2 2 2" xfId="6426"/>
    <cellStyle name="Percent 10 4 3" xfId="6427"/>
    <cellStyle name="Percent 10 4 3 2 2" xfId="6428"/>
    <cellStyle name="Percent 10 4 4 2" xfId="6429"/>
    <cellStyle name="Percent 10 4 5" xfId="6430"/>
    <cellStyle name="Percent 10 4 6" xfId="6431"/>
    <cellStyle name="Percent 6 6 9" xfId="6432"/>
    <cellStyle name="Percent 10 4 6 2" xfId="6433"/>
    <cellStyle name="Percent 10 6" xfId="6434"/>
    <cellStyle name="Percent 10 6 2" xfId="6435"/>
    <cellStyle name="Percent 10 6 3" xfId="6436"/>
    <cellStyle name="Percent 10 6 5" xfId="6437"/>
    <cellStyle name="Percent 10 7" xfId="6438"/>
    <cellStyle name="Percent 10 7 2" xfId="6439"/>
    <cellStyle name="Percent 10 7 2 2" xfId="6440"/>
    <cellStyle name="Percent 10 8" xfId="6441"/>
    <cellStyle name="Percent 10 8 2" xfId="6442"/>
    <cellStyle name="Percent 10 8 3" xfId="6443"/>
    <cellStyle name="Percent 10 8 4" xfId="6444"/>
    <cellStyle name="Percent 10 8 5" xfId="6445"/>
    <cellStyle name="Percent 10 8 5 2" xfId="6446"/>
    <cellStyle name="Percent 10 9" xfId="6447"/>
    <cellStyle name="Percent 10 9 2" xfId="6448"/>
    <cellStyle name="Percent 10 9 2 2" xfId="6449"/>
    <cellStyle name="Percent 10 9 3" xfId="6450"/>
    <cellStyle name="Percent 10 9 4" xfId="6451"/>
    <cellStyle name="Percent 11" xfId="6452"/>
    <cellStyle name="Percent 11 2" xfId="6453"/>
    <cellStyle name="Percent 11 2 2" xfId="6454"/>
    <cellStyle name="Percent 11 4" xfId="6455"/>
    <cellStyle name="Percent 11 4 2" xfId="6456"/>
    <cellStyle name="Percent 12" xfId="6457"/>
    <cellStyle name="Percent 12 2" xfId="6458"/>
    <cellStyle name="Percent 12 3" xfId="6459"/>
    <cellStyle name="Percent 12 4" xfId="6460"/>
    <cellStyle name="Percent 12 5" xfId="6461"/>
    <cellStyle name="Percent 12 5 2 2" xfId="6462"/>
    <cellStyle name="Percent 12 5 3 2" xfId="6463"/>
    <cellStyle name="Percent 12 5 4" xfId="6464"/>
    <cellStyle name="Percent 13" xfId="6465"/>
    <cellStyle name="Percent 13 2" xfId="6466"/>
    <cellStyle name="Percent 13 3" xfId="6467"/>
    <cellStyle name="Percent 2" xfId="6468"/>
    <cellStyle name="Percent 2 10" xfId="6469"/>
    <cellStyle name="Percent 2 10 2" xfId="6470"/>
    <cellStyle name="Percent 2 10 3" xfId="6471"/>
    <cellStyle name="Percent 2 10 4" xfId="6472"/>
    <cellStyle name="Percent 2 10 5" xfId="6473"/>
    <cellStyle name="Percent 2 2" xfId="6474"/>
    <cellStyle name="Percent 2 2 2" xfId="6475"/>
    <cellStyle name="Percent 2 3" xfId="6476"/>
    <cellStyle name="Percent 4 3 3 5" xfId="6477"/>
    <cellStyle name="Percent 2 3 2" xfId="6478"/>
    <cellStyle name="Percent 2 4" xfId="6479"/>
    <cellStyle name="Percent 2 4 2" xfId="6480"/>
    <cellStyle name="Percent 2 4 3" xfId="6481"/>
    <cellStyle name="Percent 2 4 4" xfId="6482"/>
    <cellStyle name="Percent 2 4 5" xfId="6483"/>
    <cellStyle name="Percent 2 4 5 5" xfId="6484"/>
    <cellStyle name="Percent 2 4 5 6" xfId="6485"/>
    <cellStyle name="Percent 2 5" xfId="6486"/>
    <cellStyle name="Percent 2 5 2" xfId="6487"/>
    <cellStyle name="Percent 2 5 2 2" xfId="6488"/>
    <cellStyle name="Percent 2 5 2 3" xfId="6489"/>
    <cellStyle name="Percent 2 5 3" xfId="6490"/>
    <cellStyle name="Percent 2 5 4" xfId="6491"/>
    <cellStyle name="Percent 2 5 5 2 3" xfId="6492"/>
    <cellStyle name="Percent 2 5 5 4 2" xfId="6493"/>
    <cellStyle name="Percent 2 5 5 4 3" xfId="6494"/>
    <cellStyle name="Percent 2 5 5 5" xfId="6495"/>
    <cellStyle name="Percent 2 6" xfId="6496"/>
    <cellStyle name="Percent 2 7" xfId="6497"/>
    <cellStyle name="Percent 2 9" xfId="6498"/>
    <cellStyle name="Percent 2 9 2 3 2" xfId="6499"/>
    <cellStyle name="Percent 2 9 2 3 3" xfId="6500"/>
    <cellStyle name="Percent 3 2" xfId="6501"/>
    <cellStyle name="Percent 3 2 3 2" xfId="6502"/>
    <cellStyle name="Percent 3 2 4" xfId="6503"/>
    <cellStyle name="Percent 3 3" xfId="6504"/>
    <cellStyle name="Percent 3 3 4" xfId="6505"/>
    <cellStyle name="Percent 3 3 4 2" xfId="6506"/>
    <cellStyle name="Percent 3 3 5" xfId="6507"/>
    <cellStyle name="Percent 3 4" xfId="6508"/>
    <cellStyle name="Percent 3 4 3" xfId="6509"/>
    <cellStyle name="Percent 3 4 4" xfId="6510"/>
    <cellStyle name="Percent 3 5" xfId="6511"/>
    <cellStyle name="Percent 4" xfId="6512"/>
    <cellStyle name="Percent 4 2 2" xfId="6513"/>
    <cellStyle name="Percent 4 2 2 2" xfId="6514"/>
    <cellStyle name="Percent 4 2 3 2" xfId="6515"/>
    <cellStyle name="Percent 4 3 2" xfId="6516"/>
    <cellStyle name="Percent 4 3 2 2" xfId="6517"/>
    <cellStyle name="Percent 4 3 3 2" xfId="6518"/>
    <cellStyle name="Percent 4 3 3 2 2" xfId="6519"/>
    <cellStyle name="Percent 4 3 3 3" xfId="6520"/>
    <cellStyle name="Percent 4 3 3 3 2" xfId="6521"/>
    <cellStyle name="Percent 4 3 3 4" xfId="6522"/>
    <cellStyle name="Percent 4 4 2" xfId="6523"/>
    <cellStyle name="Percent 4 5" xfId="6524"/>
    <cellStyle name="Percent 4 5 3" xfId="6525"/>
    <cellStyle name="Percent 4 5 5" xfId="6526"/>
    <cellStyle name="Percent 5" xfId="6527"/>
    <cellStyle name="Percent 5 2" xfId="6528"/>
    <cellStyle name="Percent 5 2 3 2" xfId="6529"/>
    <cellStyle name="Percent 5 2 3 3" xfId="6530"/>
    <cellStyle name="Percent 5 2 3 3 2" xfId="6531"/>
    <cellStyle name="Percent 5 2 3 3 3" xfId="6532"/>
    <cellStyle name="Percent 5 2 4" xfId="6533"/>
    <cellStyle name="Percent 5 3" xfId="6534"/>
    <cellStyle name="Percent 5 3 2" xfId="6535"/>
    <cellStyle name="Percent 5 3 2 2" xfId="6536"/>
    <cellStyle name="Percent 5 3 3 2" xfId="6537"/>
    <cellStyle name="Percent 5 3 3 3" xfId="6538"/>
    <cellStyle name="Percent 5 3 3 4" xfId="6539"/>
    <cellStyle name="Percent 5 3 4" xfId="6540"/>
    <cellStyle name="Percent 5 3 4 2" xfId="6541"/>
    <cellStyle name="Percent 5 3 4 3" xfId="6542"/>
    <cellStyle name="Percent 5 3 4 4" xfId="6543"/>
    <cellStyle name="Percent 5 3 4 5" xfId="6544"/>
    <cellStyle name="Percent 5 3 4 6" xfId="6545"/>
    <cellStyle name="Percent 5 4" xfId="6546"/>
    <cellStyle name="Percent 5 4 2" xfId="6547"/>
    <cellStyle name="Percent 5 4 3 2" xfId="6548"/>
    <cellStyle name="Percent 5 5" xfId="6549"/>
    <cellStyle name="Percent 5 5 2" xfId="6550"/>
    <cellStyle name="Percent 5 6" xfId="6551"/>
    <cellStyle name="Percent 5 7 2" xfId="6552"/>
    <cellStyle name="Percent 6 2" xfId="6553"/>
    <cellStyle name="Percent 6 2 2" xfId="6554"/>
    <cellStyle name="Percent 6 3 2" xfId="6555"/>
    <cellStyle name="Percent 6 3 2 2" xfId="6556"/>
    <cellStyle name="Percent 6 3 2 2 2" xfId="6557"/>
    <cellStyle name="Percent 6 3 2 3" xfId="6558"/>
    <cellStyle name="Percent 6 3 2 3 2" xfId="6559"/>
    <cellStyle name="Percent 6 3 2 4" xfId="6560"/>
    <cellStyle name="Percent 6 3 2 5" xfId="6561"/>
    <cellStyle name="Percent 6 3 2 6" xfId="6562"/>
    <cellStyle name="Percent 6 3 3 3" xfId="6563"/>
    <cellStyle name="Percent 6 4" xfId="6564"/>
    <cellStyle name="Percent 6 4 2" xfId="6565"/>
    <cellStyle name="Percent 6 4 2 2" xfId="6566"/>
    <cellStyle name="Percent 6 4 3" xfId="6567"/>
    <cellStyle name="Percent 6 4 3 2" xfId="6568"/>
    <cellStyle name="Percent 6 4 4" xfId="6569"/>
    <cellStyle name="Percent 6 4 4 2" xfId="6570"/>
    <cellStyle name="Percent 6 5" xfId="6571"/>
    <cellStyle name="Percent 6 5 2" xfId="6572"/>
    <cellStyle name="Percent 6 5 2 2" xfId="6573"/>
    <cellStyle name="Percent 6 5 4" xfId="6574"/>
    <cellStyle name="Percent 6 5 4 2" xfId="6575"/>
    <cellStyle name="Percent 6 5 5" xfId="6576"/>
    <cellStyle name="Percent 6 6" xfId="6577"/>
    <cellStyle name="Percent 6 6 2" xfId="6578"/>
    <cellStyle name="Percent 6 6 3" xfId="6579"/>
    <cellStyle name="Percent 6 6 4" xfId="6580"/>
    <cellStyle name="Percent 6 6 5" xfId="6581"/>
    <cellStyle name="Percent 6 6 6" xfId="6582"/>
    <cellStyle name="Percent 6 6 6 2" xfId="6583"/>
    <cellStyle name="Percent 6 6 7" xfId="6584"/>
    <cellStyle name="Percent 6 6 7 2" xfId="6585"/>
    <cellStyle name="Percent 6 7" xfId="6586"/>
    <cellStyle name="Percent 6 7 2" xfId="6587"/>
    <cellStyle name="Percent 6 7 2 2" xfId="6588"/>
    <cellStyle name="Percent 6 7 3" xfId="6589"/>
    <cellStyle name="Percent 6 7 4" xfId="6590"/>
    <cellStyle name="Percent 6 7 4 2" xfId="6591"/>
    <cellStyle name="Percent 6 7 5" xfId="6592"/>
    <cellStyle name="Percent 7 2" xfId="6593"/>
    <cellStyle name="Percent 7 2 2" xfId="6594"/>
    <cellStyle name="Percent 7 3 2" xfId="6595"/>
    <cellStyle name="Percent 7 3 2 2" xfId="6596"/>
    <cellStyle name="Percent 7 3 2 2 2" xfId="6597"/>
    <cellStyle name="Percent 7 4" xfId="6598"/>
    <cellStyle name="Percent 7 5" xfId="6599"/>
    <cellStyle name="Percent 7 5 2" xfId="6600"/>
    <cellStyle name="Percent 7 5 2 2" xfId="6601"/>
    <cellStyle name="Percent 7 5 3" xfId="6602"/>
    <cellStyle name="Percent 7 5 4" xfId="6603"/>
    <cellStyle name="Percent 8" xfId="6604"/>
    <cellStyle name="Percent 8 2" xfId="6605"/>
    <cellStyle name="Percent 8 3 2" xfId="6606"/>
    <cellStyle name="Percent 9" xfId="6607"/>
    <cellStyle name="Percent 9 3 2" xfId="6608"/>
    <cellStyle name="Percent 9 3 4" xfId="6609"/>
    <cellStyle name="Percent 9 3 6" xfId="6610"/>
    <cellStyle name="Percent 9 4 2" xfId="6611"/>
    <cellStyle name="Percent 9 4 2 2" xfId="6612"/>
    <cellStyle name="Percent 9 4 3" xfId="6613"/>
    <cellStyle name="Percent 9 4 4" xfId="6614"/>
    <cellStyle name="Percent 9 4 5" xfId="6615"/>
    <cellStyle name="Title 2" xfId="6616"/>
    <cellStyle name="Title 3" xfId="6617"/>
    <cellStyle name="Title 3 2" xfId="6618"/>
    <cellStyle name="Title 3 2 2" xfId="6619"/>
    <cellStyle name="Title 3 3" xfId="6620"/>
    <cellStyle name="Title 3 3 2" xfId="6621"/>
    <cellStyle name="Title 3 3 3" xfId="6622"/>
    <cellStyle name="Title 3 4" xfId="6623"/>
    <cellStyle name="Title 3 4 2" xfId="6624"/>
    <cellStyle name="Title 3 5" xfId="6625"/>
    <cellStyle name="Title 3 5 2" xfId="6626"/>
    <cellStyle name="Total 2" xfId="6627"/>
    <cellStyle name="Total 3" xfId="6628"/>
    <cellStyle name="Total 3 2" xfId="6629"/>
    <cellStyle name="Total 3 3" xfId="6630"/>
    <cellStyle name="Total 3 4" xfId="6631"/>
    <cellStyle name="Total 3 5" xfId="6632"/>
    <cellStyle name="Total 3 6" xfId="6633"/>
    <cellStyle name="Total 3 7" xfId="6634"/>
    <cellStyle name="Total 4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8"/>
  <sheetViews>
    <sheetView showGridLines="0" tabSelected="1" topLeftCell="A86" workbookViewId="0">
      <selection activeCell="B86" sqref="B86"/>
    </sheetView>
  </sheetViews>
  <sheetFormatPr defaultColWidth="9.1047619047619" defaultRowHeight="15" outlineLevelCol="7"/>
  <cols>
    <col min="1" max="1" width="83.4380952380952" style="33" customWidth="1"/>
    <col min="2" max="2" width="15.6666666666667" style="34" customWidth="1"/>
    <col min="3" max="3" width="2.33333333333333" style="34" customWidth="1"/>
    <col min="4" max="4" width="15.6666666666667" style="34" customWidth="1"/>
    <col min="5" max="5" width="2.43809523809524" style="34" customWidth="1"/>
    <col min="6" max="6" width="10.552380952381" style="33" customWidth="1"/>
    <col min="7" max="7" width="12.6666666666667" style="33" customWidth="1"/>
    <col min="8" max="8" width="19" style="33" customWidth="1"/>
    <col min="9" max="16384" width="9.1047619047619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ht="14.25" spans="1:1">
      <c r="A5" s="35" t="s">
        <v>4</v>
      </c>
    </row>
    <row r="6" spans="1:4">
      <c r="A6" s="37"/>
      <c r="B6" s="38" t="s">
        <v>5</v>
      </c>
      <c r="C6" s="38"/>
      <c r="D6" s="38" t="s">
        <v>5</v>
      </c>
    </row>
    <row r="7" spans="1:5">
      <c r="A7" s="37"/>
      <c r="B7" s="38" t="s">
        <v>6</v>
      </c>
      <c r="C7" s="38"/>
      <c r="D7" s="38" t="s">
        <v>7</v>
      </c>
      <c r="E7" s="33"/>
    </row>
    <row r="8" spans="1:5">
      <c r="A8" s="39" t="s">
        <v>8</v>
      </c>
      <c r="B8" s="40"/>
      <c r="C8" s="40"/>
      <c r="D8" s="40"/>
      <c r="E8" s="33"/>
    </row>
    <row r="9" spans="1:5">
      <c r="A9" s="39"/>
      <c r="B9" s="40"/>
      <c r="C9" s="40"/>
      <c r="D9" s="40"/>
      <c r="E9" s="33"/>
    </row>
    <row r="10" spans="1:5">
      <c r="A10" s="41" t="s">
        <v>9</v>
      </c>
      <c r="B10" s="42"/>
      <c r="C10" s="43"/>
      <c r="D10" s="42"/>
      <c r="E10" s="33"/>
    </row>
    <row r="11" spans="1:5">
      <c r="A11" s="44" t="s">
        <v>10</v>
      </c>
      <c r="B11" s="45">
        <v>30315</v>
      </c>
      <c r="C11" s="46"/>
      <c r="D11" s="45">
        <v>0</v>
      </c>
      <c r="E11" s="33"/>
    </row>
    <row r="12" spans="1:5">
      <c r="A12" s="44" t="s">
        <v>11</v>
      </c>
      <c r="B12" s="47"/>
      <c r="C12" s="46"/>
      <c r="D12" s="47"/>
      <c r="E12" s="33"/>
    </row>
    <row r="13" ht="16.5" customHeight="1" spans="1:5">
      <c r="A13" s="48" t="s">
        <v>12</v>
      </c>
      <c r="B13" s="45"/>
      <c r="C13" s="46"/>
      <c r="D13" s="45"/>
      <c r="E13" s="33"/>
    </row>
    <row r="14" ht="16.5" customHeight="1" spans="1:5">
      <c r="A14" s="48" t="s">
        <v>13</v>
      </c>
      <c r="B14" s="45"/>
      <c r="C14" s="46"/>
      <c r="D14" s="45"/>
      <c r="E14" s="33"/>
    </row>
    <row r="15" spans="1:5">
      <c r="A15" s="48" t="s">
        <v>14</v>
      </c>
      <c r="B15" s="45"/>
      <c r="C15" s="46"/>
      <c r="D15" s="45"/>
      <c r="E15" s="33"/>
    </row>
    <row r="16" spans="1:5">
      <c r="A16" s="48" t="s">
        <v>15</v>
      </c>
      <c r="B16" s="45"/>
      <c r="C16" s="46"/>
      <c r="D16" s="45"/>
      <c r="E16" s="33"/>
    </row>
    <row r="17" spans="1:5">
      <c r="A17" s="44" t="s">
        <v>16</v>
      </c>
      <c r="B17" s="47"/>
      <c r="C17" s="46"/>
      <c r="D17" s="47"/>
      <c r="E17" s="33"/>
    </row>
    <row r="18" spans="1:5">
      <c r="A18" s="48" t="s">
        <v>17</v>
      </c>
      <c r="B18" s="45">
        <v>2859305</v>
      </c>
      <c r="C18" s="46"/>
      <c r="D18" s="45">
        <v>0</v>
      </c>
      <c r="E18" s="33"/>
    </row>
    <row r="19" ht="16.5" customHeight="1" spans="1:5">
      <c r="A19" s="48" t="s">
        <v>18</v>
      </c>
      <c r="B19" s="45"/>
      <c r="C19" s="46"/>
      <c r="D19" s="45"/>
      <c r="E19" s="33"/>
    </row>
    <row r="20" ht="16.5" customHeight="1" spans="1:5">
      <c r="A20" s="48" t="s">
        <v>19</v>
      </c>
      <c r="B20" s="45"/>
      <c r="C20" s="46"/>
      <c r="D20" s="45"/>
      <c r="E20" s="33"/>
    </row>
    <row r="21" spans="1:5">
      <c r="A21" s="48" t="s">
        <v>20</v>
      </c>
      <c r="B21" s="45">
        <v>577342</v>
      </c>
      <c r="C21" s="46"/>
      <c r="D21" s="45">
        <v>0</v>
      </c>
      <c r="E21" s="33"/>
    </row>
    <row r="22" spans="1:5">
      <c r="A22" s="48" t="s">
        <v>21</v>
      </c>
      <c r="B22" s="45"/>
      <c r="C22" s="46"/>
      <c r="D22" s="45"/>
      <c r="E22" s="33"/>
    </row>
    <row r="23" spans="1:5">
      <c r="A23" s="44" t="s">
        <v>22</v>
      </c>
      <c r="C23" s="46"/>
      <c r="E23" s="33"/>
    </row>
    <row r="24" spans="1:5">
      <c r="A24" s="48" t="s">
        <v>23</v>
      </c>
      <c r="B24" s="45"/>
      <c r="C24" s="46"/>
      <c r="D24" s="45"/>
      <c r="E24" s="33"/>
    </row>
    <row r="25" spans="1:5">
      <c r="A25" s="48" t="s">
        <v>24</v>
      </c>
      <c r="B25" s="45"/>
      <c r="C25" s="46"/>
      <c r="D25" s="45"/>
      <c r="E25" s="33"/>
    </row>
    <row r="26" spans="1:5">
      <c r="A26" s="48" t="s">
        <v>25</v>
      </c>
      <c r="B26" s="45"/>
      <c r="C26" s="46"/>
      <c r="D26" s="45"/>
      <c r="E26" s="33"/>
    </row>
    <row r="27" spans="1:5">
      <c r="A27" s="48" t="s">
        <v>26</v>
      </c>
      <c r="B27" s="45">
        <v>3518506</v>
      </c>
      <c r="C27" s="46"/>
      <c r="D27" s="45">
        <v>0</v>
      </c>
      <c r="E27" s="33"/>
    </row>
    <row r="28" spans="1:5">
      <c r="A28" s="48" t="s">
        <v>27</v>
      </c>
      <c r="B28" s="45"/>
      <c r="C28" s="46"/>
      <c r="D28" s="45"/>
      <c r="E28" s="33"/>
    </row>
    <row r="29" spans="1:5">
      <c r="A29" s="48" t="s">
        <v>28</v>
      </c>
      <c r="B29" s="45"/>
      <c r="C29" s="46"/>
      <c r="D29" s="45">
        <v>0</v>
      </c>
      <c r="E29" s="33"/>
    </row>
    <row r="30" spans="1:5">
      <c r="A30" s="48" t="s">
        <v>29</v>
      </c>
      <c r="B30" s="45"/>
      <c r="C30" s="46"/>
      <c r="D30" s="45"/>
      <c r="E30" s="33"/>
    </row>
    <row r="31" spans="1:5">
      <c r="A31" s="44" t="s">
        <v>30</v>
      </c>
      <c r="B31" s="45"/>
      <c r="C31" s="46"/>
      <c r="D31" s="45"/>
      <c r="E31" s="33"/>
    </row>
    <row r="32" spans="1:5">
      <c r="A32" s="44" t="s">
        <v>31</v>
      </c>
      <c r="B32" s="45"/>
      <c r="C32" s="46"/>
      <c r="D32" s="45"/>
      <c r="E32" s="33"/>
    </row>
    <row r="33" spans="1:5">
      <c r="A33" s="44" t="s">
        <v>32</v>
      </c>
      <c r="B33" s="49">
        <f>SUM(B11:B32)</f>
        <v>6985468</v>
      </c>
      <c r="C33" s="50"/>
      <c r="D33" s="49">
        <f>SUM(D11:D32)</f>
        <v>0</v>
      </c>
      <c r="E33" s="33"/>
    </row>
    <row r="34" spans="1:5">
      <c r="A34" s="44"/>
      <c r="B34" s="51"/>
      <c r="C34" s="46"/>
      <c r="D34" s="51"/>
      <c r="E34" s="33"/>
    </row>
    <row r="35" spans="1:5">
      <c r="A35" s="44" t="s">
        <v>33</v>
      </c>
      <c r="B35" s="51"/>
      <c r="C35" s="46"/>
      <c r="D35" s="51"/>
      <c r="E35" s="33"/>
    </row>
    <row r="36" spans="1:5">
      <c r="A36" s="44" t="s">
        <v>34</v>
      </c>
      <c r="B36" s="51"/>
      <c r="C36" s="46"/>
      <c r="D36" s="51"/>
      <c r="E36" s="33"/>
    </row>
    <row r="37" spans="1:5">
      <c r="A37" s="48" t="s">
        <v>35</v>
      </c>
      <c r="B37" s="45"/>
      <c r="C37" s="46"/>
      <c r="D37" s="45"/>
      <c r="E37" s="33"/>
    </row>
    <row r="38" spans="1:5">
      <c r="A38" s="48" t="s">
        <v>36</v>
      </c>
      <c r="B38" s="45"/>
      <c r="C38" s="46"/>
      <c r="D38" s="45"/>
      <c r="E38" s="33"/>
    </row>
    <row r="39" spans="1:5">
      <c r="A39" s="48" t="s">
        <v>37</v>
      </c>
      <c r="B39" s="45"/>
      <c r="C39" s="46"/>
      <c r="D39" s="45"/>
      <c r="E39" s="33"/>
    </row>
    <row r="40" spans="1:5">
      <c r="A40" s="48" t="s">
        <v>38</v>
      </c>
      <c r="B40" s="45"/>
      <c r="C40" s="46"/>
      <c r="D40" s="45"/>
      <c r="E40" s="33"/>
    </row>
    <row r="41" spans="1:5">
      <c r="A41" s="48" t="s">
        <v>39</v>
      </c>
      <c r="B41" s="45"/>
      <c r="C41" s="46"/>
      <c r="D41" s="45"/>
      <c r="E41" s="33"/>
    </row>
    <row r="42" spans="1:5">
      <c r="A42" s="48" t="s">
        <v>40</v>
      </c>
      <c r="B42" s="45"/>
      <c r="C42" s="46"/>
      <c r="D42" s="45"/>
      <c r="E42" s="33"/>
    </row>
    <row r="43" spans="1:5">
      <c r="A43" s="44" t="s">
        <v>41</v>
      </c>
      <c r="B43" s="51"/>
      <c r="C43" s="46"/>
      <c r="D43" s="51"/>
      <c r="E43" s="33"/>
    </row>
    <row r="44" spans="1:5">
      <c r="A44" s="48" t="s">
        <v>42</v>
      </c>
      <c r="B44" s="45"/>
      <c r="C44" s="46"/>
      <c r="D44" s="45">
        <v>0</v>
      </c>
      <c r="E44" s="33"/>
    </row>
    <row r="45" spans="1:5">
      <c r="A45" s="48" t="s">
        <v>43</v>
      </c>
      <c r="B45" s="45">
        <v>746115</v>
      </c>
      <c r="C45" s="46"/>
      <c r="D45" s="45">
        <v>0</v>
      </c>
      <c r="E45" s="33"/>
    </row>
    <row r="46" spans="1:5">
      <c r="A46" s="48" t="s">
        <v>44</v>
      </c>
      <c r="B46" s="45">
        <f>939583+28060</f>
        <v>967643</v>
      </c>
      <c r="C46" s="46"/>
      <c r="D46" s="45">
        <v>0</v>
      </c>
      <c r="E46" s="33"/>
    </row>
    <row r="47" spans="1:5">
      <c r="A47" s="48" t="s">
        <v>45</v>
      </c>
      <c r="B47" s="45"/>
      <c r="C47" s="46"/>
      <c r="D47" s="45"/>
      <c r="E47" s="33"/>
    </row>
    <row r="48" spans="1:5">
      <c r="A48" s="48" t="s">
        <v>46</v>
      </c>
      <c r="B48" s="45"/>
      <c r="C48" s="46"/>
      <c r="D48" s="45"/>
      <c r="E48" s="33"/>
    </row>
    <row r="49" spans="1:5">
      <c r="A49" s="44" t="s">
        <v>47</v>
      </c>
      <c r="B49" s="45"/>
      <c r="C49" s="46"/>
      <c r="D49" s="45"/>
      <c r="E49" s="33"/>
    </row>
    <row r="50" spans="1:5">
      <c r="A50" s="44" t="s">
        <v>48</v>
      </c>
      <c r="B50" s="51"/>
      <c r="C50" s="46"/>
      <c r="D50" s="51"/>
      <c r="E50" s="33"/>
    </row>
    <row r="51" spans="1:5">
      <c r="A51" s="48" t="s">
        <v>49</v>
      </c>
      <c r="B51" s="45"/>
      <c r="C51" s="46"/>
      <c r="D51" s="45"/>
      <c r="E51" s="33"/>
    </row>
    <row r="52" spans="1:5">
      <c r="A52" s="48" t="s">
        <v>50</v>
      </c>
      <c r="B52" s="45"/>
      <c r="C52" s="46"/>
      <c r="D52" s="45"/>
      <c r="E52" s="33"/>
    </row>
    <row r="53" spans="1:5">
      <c r="A53" s="48" t="s">
        <v>51</v>
      </c>
      <c r="B53" s="45"/>
      <c r="C53" s="46"/>
      <c r="D53" s="45"/>
      <c r="E53" s="33"/>
    </row>
    <row r="54" spans="1:5">
      <c r="A54" s="44" t="s">
        <v>52</v>
      </c>
      <c r="B54" s="45"/>
      <c r="C54" s="46"/>
      <c r="D54" s="45"/>
      <c r="E54" s="33"/>
    </row>
    <row r="55" spans="1:5">
      <c r="A55" s="44" t="s">
        <v>53</v>
      </c>
      <c r="B55" s="49">
        <f>SUM(B37:B54)</f>
        <v>1713758</v>
      </c>
      <c r="C55" s="50"/>
      <c r="D55" s="49">
        <f>SUM(D37:D54)</f>
        <v>0</v>
      </c>
      <c r="E55" s="33"/>
    </row>
    <row r="56" spans="1:5">
      <c r="A56" s="44"/>
      <c r="B56" s="52"/>
      <c r="C56" s="52"/>
      <c r="D56" s="52"/>
      <c r="E56" s="33"/>
    </row>
    <row r="57" ht="15.75" spans="1:6">
      <c r="A57" s="44" t="s">
        <v>54</v>
      </c>
      <c r="B57" s="53">
        <f>B55+B33</f>
        <v>8699226</v>
      </c>
      <c r="C57" s="54"/>
      <c r="D57" s="53">
        <f>D55+D33</f>
        <v>0</v>
      </c>
      <c r="E57" s="33"/>
      <c r="F57" s="55"/>
    </row>
    <row r="58" ht="15.75" spans="1:5">
      <c r="A58" s="56"/>
      <c r="B58" s="51"/>
      <c r="C58" s="46"/>
      <c r="D58" s="51"/>
      <c r="E58" s="33"/>
    </row>
    <row r="59" spans="1:5">
      <c r="A59" s="39" t="s">
        <v>55</v>
      </c>
      <c r="B59" s="51"/>
      <c r="C59" s="46"/>
      <c r="D59" s="51"/>
      <c r="E59" s="33"/>
    </row>
    <row r="60" spans="1:5">
      <c r="A60" s="39"/>
      <c r="B60" s="51"/>
      <c r="C60" s="46"/>
      <c r="D60" s="51"/>
      <c r="E60" s="33"/>
    </row>
    <row r="61" spans="1:5">
      <c r="A61" s="44" t="s">
        <v>56</v>
      </c>
      <c r="B61" s="51"/>
      <c r="C61" s="46"/>
      <c r="D61" s="51"/>
      <c r="E61" s="33"/>
    </row>
    <row r="62" spans="1:5">
      <c r="A62" s="48" t="s">
        <v>57</v>
      </c>
      <c r="B62" s="45"/>
      <c r="C62" s="46"/>
      <c r="D62" s="45"/>
      <c r="E62" s="33"/>
    </row>
    <row r="63" spans="1:5">
      <c r="A63" s="48" t="s">
        <v>58</v>
      </c>
      <c r="B63" s="45"/>
      <c r="C63" s="46"/>
      <c r="D63" s="45"/>
      <c r="E63" s="33"/>
    </row>
    <row r="64" spans="1:5">
      <c r="A64" s="48" t="s">
        <v>59</v>
      </c>
      <c r="B64" s="45"/>
      <c r="C64" s="46"/>
      <c r="D64" s="45">
        <v>0</v>
      </c>
      <c r="E64" s="33"/>
    </row>
    <row r="65" spans="1:5">
      <c r="A65" s="48" t="s">
        <v>60</v>
      </c>
      <c r="B65" s="45">
        <v>5791122</v>
      </c>
      <c r="C65" s="46"/>
      <c r="D65" s="45">
        <v>0</v>
      </c>
      <c r="E65" s="33"/>
    </row>
    <row r="66" spans="1:5">
      <c r="A66" s="48" t="s">
        <v>61</v>
      </c>
      <c r="B66" s="45"/>
      <c r="C66" s="46"/>
      <c r="D66" s="45"/>
      <c r="E66" s="33"/>
    </row>
    <row r="67" spans="1:5">
      <c r="A67" s="48" t="s">
        <v>62</v>
      </c>
      <c r="B67" s="45"/>
      <c r="C67" s="46"/>
      <c r="D67" s="45"/>
      <c r="E67" s="33"/>
    </row>
    <row r="68" spans="1:5">
      <c r="A68" s="48" t="s">
        <v>63</v>
      </c>
      <c r="B68" s="45"/>
      <c r="C68" s="46"/>
      <c r="D68" s="45">
        <v>0</v>
      </c>
      <c r="E68" s="33"/>
    </row>
    <row r="69" spans="1:5">
      <c r="A69" s="48" t="s">
        <v>64</v>
      </c>
      <c r="B69" s="45">
        <v>6057</v>
      </c>
      <c r="C69" s="46"/>
      <c r="D69" s="45">
        <v>0</v>
      </c>
      <c r="E69" s="33"/>
    </row>
    <row r="70" spans="1:5">
      <c r="A70" s="48" t="s">
        <v>65</v>
      </c>
      <c r="B70" s="45">
        <v>94745</v>
      </c>
      <c r="C70" s="46"/>
      <c r="D70" s="45">
        <v>0</v>
      </c>
      <c r="E70" s="33"/>
    </row>
    <row r="71" spans="1:5">
      <c r="A71" s="48" t="s">
        <v>66</v>
      </c>
      <c r="B71" s="45"/>
      <c r="C71" s="46"/>
      <c r="D71" s="45"/>
      <c r="E71" s="33"/>
    </row>
    <row r="72" spans="1:5">
      <c r="A72" s="44" t="s">
        <v>67</v>
      </c>
      <c r="B72" s="45"/>
      <c r="C72" s="46"/>
      <c r="D72" s="45"/>
      <c r="E72" s="33"/>
    </row>
    <row r="73" spans="1:5">
      <c r="A73" s="44" t="s">
        <v>68</v>
      </c>
      <c r="B73" s="45"/>
      <c r="C73" s="46"/>
      <c r="D73" s="45"/>
      <c r="E73" s="33"/>
    </row>
    <row r="74" spans="1:5">
      <c r="A74" s="44" t="s">
        <v>69</v>
      </c>
      <c r="B74" s="45"/>
      <c r="C74" s="46"/>
      <c r="D74" s="45"/>
      <c r="E74" s="33"/>
    </row>
    <row r="75" spans="1:5">
      <c r="A75" s="44" t="s">
        <v>70</v>
      </c>
      <c r="B75" s="49">
        <f>SUM(B62:B74)</f>
        <v>5891924</v>
      </c>
      <c r="C75" s="50"/>
      <c r="D75" s="49">
        <f>SUM(D62:D74)</f>
        <v>0</v>
      </c>
      <c r="E75" s="33"/>
    </row>
    <row r="76" spans="1:5">
      <c r="A76" s="44"/>
      <c r="B76" s="51"/>
      <c r="C76" s="46"/>
      <c r="D76" s="51"/>
      <c r="E76" s="33"/>
    </row>
    <row r="77" spans="1:5">
      <c r="A77" s="44" t="s">
        <v>71</v>
      </c>
      <c r="B77" s="51"/>
      <c r="C77" s="46"/>
      <c r="D77" s="51"/>
      <c r="E77" s="33"/>
    </row>
    <row r="78" spans="1:5">
      <c r="A78" s="48" t="s">
        <v>57</v>
      </c>
      <c r="B78" s="45"/>
      <c r="C78" s="46"/>
      <c r="D78" s="45"/>
      <c r="E78" s="33"/>
    </row>
    <row r="79" spans="1:5">
      <c r="A79" s="48" t="s">
        <v>58</v>
      </c>
      <c r="B79" s="45"/>
      <c r="C79" s="46"/>
      <c r="D79" s="45"/>
      <c r="E79" s="33"/>
    </row>
    <row r="80" spans="1:5">
      <c r="A80" s="48" t="s">
        <v>59</v>
      </c>
      <c r="B80" s="45"/>
      <c r="C80" s="46"/>
      <c r="D80" s="45"/>
      <c r="E80" s="33"/>
    </row>
    <row r="81" spans="1:5">
      <c r="A81" s="48" t="s">
        <v>60</v>
      </c>
      <c r="B81" s="45"/>
      <c r="C81" s="46"/>
      <c r="D81" s="45"/>
      <c r="E81" s="33"/>
    </row>
    <row r="82" spans="1:5">
      <c r="A82" s="48" t="s">
        <v>61</v>
      </c>
      <c r="B82" s="45"/>
      <c r="C82" s="46"/>
      <c r="D82" s="45"/>
      <c r="E82" s="33"/>
    </row>
    <row r="83" spans="1:5">
      <c r="A83" s="48" t="s">
        <v>62</v>
      </c>
      <c r="B83" s="45"/>
      <c r="C83" s="46"/>
      <c r="D83" s="45"/>
      <c r="E83" s="33"/>
    </row>
    <row r="84" spans="1:5">
      <c r="A84" s="48" t="s">
        <v>63</v>
      </c>
      <c r="B84" s="45"/>
      <c r="C84" s="46"/>
      <c r="D84" s="45"/>
      <c r="E84" s="33"/>
    </row>
    <row r="85" spans="1:5">
      <c r="A85" s="48" t="s">
        <v>66</v>
      </c>
      <c r="B85" s="45">
        <v>6848053</v>
      </c>
      <c r="C85" s="46"/>
      <c r="D85" s="45">
        <v>0</v>
      </c>
      <c r="E85" s="33"/>
    </row>
    <row r="86" spans="1:5">
      <c r="A86" s="44" t="s">
        <v>67</v>
      </c>
      <c r="B86" s="45"/>
      <c r="C86" s="46"/>
      <c r="D86" s="45"/>
      <c r="E86" s="33"/>
    </row>
    <row r="87" spans="1:5">
      <c r="A87" s="44" t="s">
        <v>68</v>
      </c>
      <c r="B87" s="45"/>
      <c r="C87" s="46"/>
      <c r="D87" s="45"/>
      <c r="E87" s="33"/>
    </row>
    <row r="88" spans="1:5">
      <c r="A88" s="44" t="s">
        <v>69</v>
      </c>
      <c r="B88" s="51"/>
      <c r="C88" s="46"/>
      <c r="D88" s="51"/>
      <c r="E88" s="33"/>
    </row>
    <row r="89" spans="1:5">
      <c r="A89" s="48" t="s">
        <v>72</v>
      </c>
      <c r="B89" s="45"/>
      <c r="C89" s="46"/>
      <c r="D89" s="45"/>
      <c r="E89" s="33"/>
    </row>
    <row r="90" spans="1:5">
      <c r="A90" s="48" t="s">
        <v>73</v>
      </c>
      <c r="B90" s="45"/>
      <c r="C90" s="46"/>
      <c r="D90" s="45"/>
      <c r="E90" s="33"/>
    </row>
    <row r="91" spans="1:5">
      <c r="A91" s="44" t="s">
        <v>74</v>
      </c>
      <c r="B91" s="45"/>
      <c r="C91" s="46"/>
      <c r="D91" s="45"/>
      <c r="E91" s="33"/>
    </row>
    <row r="92" spans="1:5">
      <c r="A92" s="44" t="s">
        <v>75</v>
      </c>
      <c r="B92" s="49">
        <f>SUM(B78:B91)</f>
        <v>6848053</v>
      </c>
      <c r="C92" s="50"/>
      <c r="D92" s="49">
        <f>SUM(D78:D91)</f>
        <v>0</v>
      </c>
      <c r="E92" s="33"/>
    </row>
    <row r="93" spans="1:5">
      <c r="A93" s="44"/>
      <c r="B93" s="52"/>
      <c r="C93" s="52"/>
      <c r="D93" s="52"/>
      <c r="E93" s="33"/>
    </row>
    <row r="94" spans="1:5">
      <c r="A94" s="44" t="s">
        <v>76</v>
      </c>
      <c r="B94" s="57">
        <f>B75+B92</f>
        <v>12739977</v>
      </c>
      <c r="C94" s="54"/>
      <c r="D94" s="57">
        <f>D75+D92</f>
        <v>0</v>
      </c>
      <c r="E94" s="33"/>
    </row>
    <row r="95" spans="1:5">
      <c r="A95" s="44"/>
      <c r="B95" s="51"/>
      <c r="C95" s="46"/>
      <c r="D95" s="51"/>
      <c r="E95" s="33"/>
    </row>
    <row r="96" spans="1:5">
      <c r="A96" s="44" t="s">
        <v>77</v>
      </c>
      <c r="B96" s="51"/>
      <c r="C96" s="46"/>
      <c r="D96" s="51"/>
      <c r="E96" s="33"/>
    </row>
    <row r="97" spans="1:5">
      <c r="A97" s="44" t="s">
        <v>78</v>
      </c>
      <c r="B97" s="45">
        <v>10000</v>
      </c>
      <c r="C97" s="46"/>
      <c r="D97" s="45">
        <v>0</v>
      </c>
      <c r="E97" s="33"/>
    </row>
    <row r="98" spans="1:5">
      <c r="A98" s="44" t="s">
        <v>79</v>
      </c>
      <c r="B98" s="45"/>
      <c r="C98" s="46"/>
      <c r="D98" s="45"/>
      <c r="E98" s="33"/>
    </row>
    <row r="99" spans="1:5">
      <c r="A99" s="44" t="s">
        <v>80</v>
      </c>
      <c r="B99" s="45"/>
      <c r="C99" s="46"/>
      <c r="D99" s="45"/>
      <c r="E99" s="33"/>
    </row>
    <row r="100" spans="1:5">
      <c r="A100" s="44" t="s">
        <v>81</v>
      </c>
      <c r="B100" s="51"/>
      <c r="C100" s="46"/>
      <c r="D100" s="51"/>
      <c r="E100" s="33"/>
    </row>
    <row r="101" spans="1:5">
      <c r="A101" s="48" t="s">
        <v>82</v>
      </c>
      <c r="B101" s="45"/>
      <c r="C101" s="46"/>
      <c r="D101" s="45">
        <v>0</v>
      </c>
      <c r="E101" s="33"/>
    </row>
    <row r="102" spans="1:5">
      <c r="A102" s="48" t="s">
        <v>83</v>
      </c>
      <c r="B102" s="45"/>
      <c r="C102" s="46"/>
      <c r="D102" s="45"/>
      <c r="E102" s="33"/>
    </row>
    <row r="103" spans="1:5">
      <c r="A103" s="48" t="s">
        <v>81</v>
      </c>
      <c r="B103" s="45"/>
      <c r="C103" s="46"/>
      <c r="D103" s="45">
        <v>0</v>
      </c>
      <c r="E103" s="33"/>
    </row>
    <row r="104" spans="1:5">
      <c r="A104" s="48" t="s">
        <v>84</v>
      </c>
      <c r="B104" s="45"/>
      <c r="C104" s="46"/>
      <c r="D104" s="45"/>
      <c r="E104" s="33"/>
    </row>
    <row r="105" spans="1:5">
      <c r="A105" s="44" t="s">
        <v>85</v>
      </c>
      <c r="B105" s="45"/>
      <c r="C105" s="58"/>
      <c r="D105" s="45">
        <v>0</v>
      </c>
      <c r="E105" s="33"/>
    </row>
    <row r="106" spans="1:5">
      <c r="A106" s="44" t="s">
        <v>86</v>
      </c>
      <c r="B106" s="45">
        <v>-4050751</v>
      </c>
      <c r="C106" s="46"/>
      <c r="D106" s="45">
        <v>0</v>
      </c>
      <c r="E106" s="33"/>
    </row>
    <row r="107" ht="18" customHeight="1" spans="1:5">
      <c r="A107" s="44" t="s">
        <v>87</v>
      </c>
      <c r="B107" s="59">
        <f>SUM(B97:B106)</f>
        <v>-4040751</v>
      </c>
      <c r="C107" s="60"/>
      <c r="D107" s="59">
        <f>SUM(D97:D106)</f>
        <v>0</v>
      </c>
      <c r="E107" s="33"/>
    </row>
    <row r="108" spans="1:5">
      <c r="A108" s="61" t="s">
        <v>88</v>
      </c>
      <c r="B108" s="45"/>
      <c r="C108" s="46"/>
      <c r="D108" s="45"/>
      <c r="E108" s="33"/>
    </row>
    <row r="109" spans="1:5">
      <c r="A109" s="44" t="s">
        <v>89</v>
      </c>
      <c r="B109" s="57">
        <f>SUM(B107:B108)</f>
        <v>-4040751</v>
      </c>
      <c r="C109" s="54"/>
      <c r="D109" s="57">
        <f>SUM(D107:D108)</f>
        <v>0</v>
      </c>
      <c r="E109" s="33"/>
    </row>
    <row r="110" spans="1:5">
      <c r="A110" s="44"/>
      <c r="B110" s="62"/>
      <c r="C110" s="58"/>
      <c r="D110" s="62"/>
      <c r="E110" s="63"/>
    </row>
    <row r="111" ht="15.75" spans="1:8">
      <c r="A111" s="64" t="s">
        <v>90</v>
      </c>
      <c r="B111" s="53">
        <f>B94+B109</f>
        <v>8699226</v>
      </c>
      <c r="C111" s="54"/>
      <c r="D111" s="53">
        <f>D94+D109</f>
        <v>0</v>
      </c>
      <c r="E111" s="65"/>
      <c r="F111" s="55"/>
      <c r="G111" s="66"/>
      <c r="H111" s="67"/>
    </row>
    <row r="112" ht="15.75" spans="1:5">
      <c r="A112" s="68"/>
      <c r="B112" s="69"/>
      <c r="C112" s="69"/>
      <c r="D112" s="69"/>
      <c r="E112" s="69"/>
    </row>
    <row r="113" spans="1:8">
      <c r="A113" s="70" t="s">
        <v>91</v>
      </c>
      <c r="B113" s="71">
        <f>B57-B111</f>
        <v>0</v>
      </c>
      <c r="C113" s="70"/>
      <c r="D113" s="71">
        <f>D57-D111</f>
        <v>0</v>
      </c>
      <c r="E113" s="72"/>
      <c r="H113" s="55"/>
    </row>
    <row r="114" spans="1:5">
      <c r="A114" s="72"/>
      <c r="B114" s="72"/>
      <c r="C114" s="72"/>
      <c r="D114" s="72"/>
      <c r="E114" s="72"/>
    </row>
    <row r="115" spans="1:5">
      <c r="A115" s="72"/>
      <c r="B115" s="72"/>
      <c r="C115" s="72"/>
      <c r="D115" s="72"/>
      <c r="E115" s="72"/>
    </row>
    <row r="116" ht="30" customHeight="1" spans="1:5">
      <c r="A116" s="73" t="s">
        <v>92</v>
      </c>
      <c r="B116" s="73"/>
      <c r="C116" s="73"/>
      <c r="D116" s="73"/>
      <c r="E116" s="72"/>
    </row>
    <row r="117" spans="1:5">
      <c r="A117" s="72"/>
      <c r="B117" s="72"/>
      <c r="C117" s="72"/>
      <c r="D117" s="72"/>
      <c r="E117" s="72"/>
    </row>
    <row r="118" spans="1:5">
      <c r="A118" s="72"/>
      <c r="B118" s="72"/>
      <c r="C118" s="72"/>
      <c r="D118" s="72"/>
      <c r="E118" s="72"/>
    </row>
    <row r="119" spans="1:5">
      <c r="A119" s="72"/>
      <c r="B119" s="72"/>
      <c r="C119" s="72"/>
      <c r="D119" s="72"/>
      <c r="E119" s="72"/>
    </row>
    <row r="120" spans="1:5">
      <c r="A120" s="72"/>
      <c r="B120" s="72"/>
      <c r="C120" s="72"/>
      <c r="D120" s="72"/>
      <c r="E120" s="72"/>
    </row>
    <row r="121" spans="1:5">
      <c r="A121" s="72"/>
      <c r="B121" s="72"/>
      <c r="C121" s="72"/>
      <c r="D121" s="72"/>
      <c r="E121" s="72"/>
    </row>
    <row r="122" spans="1:5">
      <c r="A122" s="72"/>
      <c r="B122" s="72"/>
      <c r="C122" s="72"/>
      <c r="D122" s="72"/>
      <c r="E122" s="72"/>
    </row>
    <row r="123" spans="1:5">
      <c r="A123" s="72"/>
      <c r="B123" s="69"/>
      <c r="C123" s="69"/>
      <c r="D123" s="69"/>
      <c r="E123" s="69"/>
    </row>
    <row r="124" spans="1:5">
      <c r="A124" s="72"/>
      <c r="B124" s="69"/>
      <c r="C124" s="69"/>
      <c r="D124" s="69"/>
      <c r="E124" s="69"/>
    </row>
    <row r="125" spans="1:5">
      <c r="A125" s="72"/>
      <c r="B125" s="69"/>
      <c r="C125" s="69"/>
      <c r="D125" s="69"/>
      <c r="E125" s="69"/>
    </row>
    <row r="126" spans="1:5">
      <c r="A126" s="72"/>
      <c r="B126" s="69"/>
      <c r="C126" s="69"/>
      <c r="D126" s="69"/>
      <c r="E126" s="69"/>
    </row>
    <row r="127" spans="1:5">
      <c r="A127" s="72"/>
      <c r="B127" s="69"/>
      <c r="C127" s="69"/>
      <c r="D127" s="69"/>
      <c r="E127" s="69"/>
    </row>
    <row r="128" spans="1:5">
      <c r="A128" s="72"/>
      <c r="B128" s="69"/>
      <c r="C128" s="69"/>
      <c r="D128" s="69"/>
      <c r="E128" s="69"/>
    </row>
  </sheetData>
  <mergeCells count="1">
    <mergeCell ref="A116:D116"/>
  </mergeCells>
  <pageMargins left="0.708661417322835" right="0.708661417322835" top="0.748031496062992" bottom="0.748031496062992" header="0.31496062992126" footer="0.31496062992126"/>
  <pageSetup paperSize="1" scale="76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380952380952" defaultRowHeight="12.75"/>
  <cols>
    <col min="1" max="1" width="11.4380952380952" style="1"/>
    <col min="2" max="2" width="36.552380952381" style="1" customWidth="1"/>
    <col min="3" max="4" width="11.4380952380952" style="1"/>
    <col min="5" max="5" width="16" style="1" customWidth="1"/>
    <col min="6" max="6" width="3.66666666666667" style="1" customWidth="1"/>
    <col min="7" max="7" width="12.6666666666667" style="1" customWidth="1"/>
    <col min="8" max="9" width="15.4380952380952" style="2" customWidth="1"/>
    <col min="10" max="10" width="51.6666666666667" style="1" customWidth="1"/>
    <col min="11" max="11" width="12" style="1" customWidth="1"/>
    <col min="12" max="12" width="14.4380952380952" style="1" customWidth="1"/>
    <col min="13" max="258" width="11.4380952380952" style="1"/>
    <col min="259" max="259" width="36.552380952381" style="1" customWidth="1"/>
    <col min="260" max="261" width="11.4380952380952" style="1"/>
    <col min="262" max="262" width="16" style="1" customWidth="1"/>
    <col min="263" max="263" width="3.66666666666667" style="1" customWidth="1"/>
    <col min="264" max="264" width="12.6666666666667" style="1" customWidth="1"/>
    <col min="265" max="265" width="15.4380952380952" style="1" customWidth="1"/>
    <col min="266" max="266" width="51.6666666666667" style="1" customWidth="1"/>
    <col min="267" max="267" width="13.6666666666667" style="1" customWidth="1"/>
    <col min="268" max="268" width="14.4380952380952" style="1" customWidth="1"/>
    <col min="269" max="514" width="11.4380952380952" style="1"/>
    <col min="515" max="515" width="36.552380952381" style="1" customWidth="1"/>
    <col min="516" max="517" width="11.4380952380952" style="1"/>
    <col min="518" max="518" width="16" style="1" customWidth="1"/>
    <col min="519" max="519" width="3.66666666666667" style="1" customWidth="1"/>
    <col min="520" max="520" width="12.6666666666667" style="1" customWidth="1"/>
    <col min="521" max="521" width="15.4380952380952" style="1" customWidth="1"/>
    <col min="522" max="522" width="51.6666666666667" style="1" customWidth="1"/>
    <col min="523" max="523" width="13.6666666666667" style="1" customWidth="1"/>
    <col min="524" max="524" width="14.4380952380952" style="1" customWidth="1"/>
    <col min="525" max="770" width="11.4380952380952" style="1"/>
    <col min="771" max="771" width="36.552380952381" style="1" customWidth="1"/>
    <col min="772" max="773" width="11.4380952380952" style="1"/>
    <col min="774" max="774" width="16" style="1" customWidth="1"/>
    <col min="775" max="775" width="3.66666666666667" style="1" customWidth="1"/>
    <col min="776" max="776" width="12.6666666666667" style="1" customWidth="1"/>
    <col min="777" max="777" width="15.4380952380952" style="1" customWidth="1"/>
    <col min="778" max="778" width="51.6666666666667" style="1" customWidth="1"/>
    <col min="779" max="779" width="13.6666666666667" style="1" customWidth="1"/>
    <col min="780" max="780" width="14.4380952380952" style="1" customWidth="1"/>
    <col min="781" max="1026" width="11.4380952380952" style="1"/>
    <col min="1027" max="1027" width="36.552380952381" style="1" customWidth="1"/>
    <col min="1028" max="1029" width="11.4380952380952" style="1"/>
    <col min="1030" max="1030" width="16" style="1" customWidth="1"/>
    <col min="1031" max="1031" width="3.66666666666667" style="1" customWidth="1"/>
    <col min="1032" max="1032" width="12.6666666666667" style="1" customWidth="1"/>
    <col min="1033" max="1033" width="15.4380952380952" style="1" customWidth="1"/>
    <col min="1034" max="1034" width="51.6666666666667" style="1" customWidth="1"/>
    <col min="1035" max="1035" width="13.6666666666667" style="1" customWidth="1"/>
    <col min="1036" max="1036" width="14.4380952380952" style="1" customWidth="1"/>
    <col min="1037" max="1282" width="11.4380952380952" style="1"/>
    <col min="1283" max="1283" width="36.552380952381" style="1" customWidth="1"/>
    <col min="1284" max="1285" width="11.4380952380952" style="1"/>
    <col min="1286" max="1286" width="16" style="1" customWidth="1"/>
    <col min="1287" max="1287" width="3.66666666666667" style="1" customWidth="1"/>
    <col min="1288" max="1288" width="12.6666666666667" style="1" customWidth="1"/>
    <col min="1289" max="1289" width="15.4380952380952" style="1" customWidth="1"/>
    <col min="1290" max="1290" width="51.6666666666667" style="1" customWidth="1"/>
    <col min="1291" max="1291" width="13.6666666666667" style="1" customWidth="1"/>
    <col min="1292" max="1292" width="14.4380952380952" style="1" customWidth="1"/>
    <col min="1293" max="1538" width="11.4380952380952" style="1"/>
    <col min="1539" max="1539" width="36.552380952381" style="1" customWidth="1"/>
    <col min="1540" max="1541" width="11.4380952380952" style="1"/>
    <col min="1542" max="1542" width="16" style="1" customWidth="1"/>
    <col min="1543" max="1543" width="3.66666666666667" style="1" customWidth="1"/>
    <col min="1544" max="1544" width="12.6666666666667" style="1" customWidth="1"/>
    <col min="1545" max="1545" width="15.4380952380952" style="1" customWidth="1"/>
    <col min="1546" max="1546" width="51.6666666666667" style="1" customWidth="1"/>
    <col min="1547" max="1547" width="13.6666666666667" style="1" customWidth="1"/>
    <col min="1548" max="1548" width="14.4380952380952" style="1" customWidth="1"/>
    <col min="1549" max="1794" width="11.4380952380952" style="1"/>
    <col min="1795" max="1795" width="36.552380952381" style="1" customWidth="1"/>
    <col min="1796" max="1797" width="11.4380952380952" style="1"/>
    <col min="1798" max="1798" width="16" style="1" customWidth="1"/>
    <col min="1799" max="1799" width="3.66666666666667" style="1" customWidth="1"/>
    <col min="1800" max="1800" width="12.6666666666667" style="1" customWidth="1"/>
    <col min="1801" max="1801" width="15.4380952380952" style="1" customWidth="1"/>
    <col min="1802" max="1802" width="51.6666666666667" style="1" customWidth="1"/>
    <col min="1803" max="1803" width="13.6666666666667" style="1" customWidth="1"/>
    <col min="1804" max="1804" width="14.4380952380952" style="1" customWidth="1"/>
    <col min="1805" max="2050" width="11.4380952380952" style="1"/>
    <col min="2051" max="2051" width="36.552380952381" style="1" customWidth="1"/>
    <col min="2052" max="2053" width="11.4380952380952" style="1"/>
    <col min="2054" max="2054" width="16" style="1" customWidth="1"/>
    <col min="2055" max="2055" width="3.66666666666667" style="1" customWidth="1"/>
    <col min="2056" max="2056" width="12.6666666666667" style="1" customWidth="1"/>
    <col min="2057" max="2057" width="15.4380952380952" style="1" customWidth="1"/>
    <col min="2058" max="2058" width="51.6666666666667" style="1" customWidth="1"/>
    <col min="2059" max="2059" width="13.6666666666667" style="1" customWidth="1"/>
    <col min="2060" max="2060" width="14.4380952380952" style="1" customWidth="1"/>
    <col min="2061" max="2306" width="11.4380952380952" style="1"/>
    <col min="2307" max="2307" width="36.552380952381" style="1" customWidth="1"/>
    <col min="2308" max="2309" width="11.4380952380952" style="1"/>
    <col min="2310" max="2310" width="16" style="1" customWidth="1"/>
    <col min="2311" max="2311" width="3.66666666666667" style="1" customWidth="1"/>
    <col min="2312" max="2312" width="12.6666666666667" style="1" customWidth="1"/>
    <col min="2313" max="2313" width="15.4380952380952" style="1" customWidth="1"/>
    <col min="2314" max="2314" width="51.6666666666667" style="1" customWidth="1"/>
    <col min="2315" max="2315" width="13.6666666666667" style="1" customWidth="1"/>
    <col min="2316" max="2316" width="14.4380952380952" style="1" customWidth="1"/>
    <col min="2317" max="2562" width="11.4380952380952" style="1"/>
    <col min="2563" max="2563" width="36.552380952381" style="1" customWidth="1"/>
    <col min="2564" max="2565" width="11.4380952380952" style="1"/>
    <col min="2566" max="2566" width="16" style="1" customWidth="1"/>
    <col min="2567" max="2567" width="3.66666666666667" style="1" customWidth="1"/>
    <col min="2568" max="2568" width="12.6666666666667" style="1" customWidth="1"/>
    <col min="2569" max="2569" width="15.4380952380952" style="1" customWidth="1"/>
    <col min="2570" max="2570" width="51.6666666666667" style="1" customWidth="1"/>
    <col min="2571" max="2571" width="13.6666666666667" style="1" customWidth="1"/>
    <col min="2572" max="2572" width="14.4380952380952" style="1" customWidth="1"/>
    <col min="2573" max="2818" width="11.4380952380952" style="1"/>
    <col min="2819" max="2819" width="36.552380952381" style="1" customWidth="1"/>
    <col min="2820" max="2821" width="11.4380952380952" style="1"/>
    <col min="2822" max="2822" width="16" style="1" customWidth="1"/>
    <col min="2823" max="2823" width="3.66666666666667" style="1" customWidth="1"/>
    <col min="2824" max="2824" width="12.6666666666667" style="1" customWidth="1"/>
    <col min="2825" max="2825" width="15.4380952380952" style="1" customWidth="1"/>
    <col min="2826" max="2826" width="51.6666666666667" style="1" customWidth="1"/>
    <col min="2827" max="2827" width="13.6666666666667" style="1" customWidth="1"/>
    <col min="2828" max="2828" width="14.4380952380952" style="1" customWidth="1"/>
    <col min="2829" max="3074" width="11.4380952380952" style="1"/>
    <col min="3075" max="3075" width="36.552380952381" style="1" customWidth="1"/>
    <col min="3076" max="3077" width="11.4380952380952" style="1"/>
    <col min="3078" max="3078" width="16" style="1" customWidth="1"/>
    <col min="3079" max="3079" width="3.66666666666667" style="1" customWidth="1"/>
    <col min="3080" max="3080" width="12.6666666666667" style="1" customWidth="1"/>
    <col min="3081" max="3081" width="15.4380952380952" style="1" customWidth="1"/>
    <col min="3082" max="3082" width="51.6666666666667" style="1" customWidth="1"/>
    <col min="3083" max="3083" width="13.6666666666667" style="1" customWidth="1"/>
    <col min="3084" max="3084" width="14.4380952380952" style="1" customWidth="1"/>
    <col min="3085" max="3330" width="11.4380952380952" style="1"/>
    <col min="3331" max="3331" width="36.552380952381" style="1" customWidth="1"/>
    <col min="3332" max="3333" width="11.4380952380952" style="1"/>
    <col min="3334" max="3334" width="16" style="1" customWidth="1"/>
    <col min="3335" max="3335" width="3.66666666666667" style="1" customWidth="1"/>
    <col min="3336" max="3336" width="12.6666666666667" style="1" customWidth="1"/>
    <col min="3337" max="3337" width="15.4380952380952" style="1" customWidth="1"/>
    <col min="3338" max="3338" width="51.6666666666667" style="1" customWidth="1"/>
    <col min="3339" max="3339" width="13.6666666666667" style="1" customWidth="1"/>
    <col min="3340" max="3340" width="14.4380952380952" style="1" customWidth="1"/>
    <col min="3341" max="3586" width="11.4380952380952" style="1"/>
    <col min="3587" max="3587" width="36.552380952381" style="1" customWidth="1"/>
    <col min="3588" max="3589" width="11.4380952380952" style="1"/>
    <col min="3590" max="3590" width="16" style="1" customWidth="1"/>
    <col min="3591" max="3591" width="3.66666666666667" style="1" customWidth="1"/>
    <col min="3592" max="3592" width="12.6666666666667" style="1" customWidth="1"/>
    <col min="3593" max="3593" width="15.4380952380952" style="1" customWidth="1"/>
    <col min="3594" max="3594" width="51.6666666666667" style="1" customWidth="1"/>
    <col min="3595" max="3595" width="13.6666666666667" style="1" customWidth="1"/>
    <col min="3596" max="3596" width="14.4380952380952" style="1" customWidth="1"/>
    <col min="3597" max="3842" width="11.4380952380952" style="1"/>
    <col min="3843" max="3843" width="36.552380952381" style="1" customWidth="1"/>
    <col min="3844" max="3845" width="11.4380952380952" style="1"/>
    <col min="3846" max="3846" width="16" style="1" customWidth="1"/>
    <col min="3847" max="3847" width="3.66666666666667" style="1" customWidth="1"/>
    <col min="3848" max="3848" width="12.6666666666667" style="1" customWidth="1"/>
    <col min="3849" max="3849" width="15.4380952380952" style="1" customWidth="1"/>
    <col min="3850" max="3850" width="51.6666666666667" style="1" customWidth="1"/>
    <col min="3851" max="3851" width="13.6666666666667" style="1" customWidth="1"/>
    <col min="3852" max="3852" width="14.4380952380952" style="1" customWidth="1"/>
    <col min="3853" max="4098" width="11.4380952380952" style="1"/>
    <col min="4099" max="4099" width="36.552380952381" style="1" customWidth="1"/>
    <col min="4100" max="4101" width="11.4380952380952" style="1"/>
    <col min="4102" max="4102" width="16" style="1" customWidth="1"/>
    <col min="4103" max="4103" width="3.66666666666667" style="1" customWidth="1"/>
    <col min="4104" max="4104" width="12.6666666666667" style="1" customWidth="1"/>
    <col min="4105" max="4105" width="15.4380952380952" style="1" customWidth="1"/>
    <col min="4106" max="4106" width="51.6666666666667" style="1" customWidth="1"/>
    <col min="4107" max="4107" width="13.6666666666667" style="1" customWidth="1"/>
    <col min="4108" max="4108" width="14.4380952380952" style="1" customWidth="1"/>
    <col min="4109" max="4354" width="11.4380952380952" style="1"/>
    <col min="4355" max="4355" width="36.552380952381" style="1" customWidth="1"/>
    <col min="4356" max="4357" width="11.4380952380952" style="1"/>
    <col min="4358" max="4358" width="16" style="1" customWidth="1"/>
    <col min="4359" max="4359" width="3.66666666666667" style="1" customWidth="1"/>
    <col min="4360" max="4360" width="12.6666666666667" style="1" customWidth="1"/>
    <col min="4361" max="4361" width="15.4380952380952" style="1" customWidth="1"/>
    <col min="4362" max="4362" width="51.6666666666667" style="1" customWidth="1"/>
    <col min="4363" max="4363" width="13.6666666666667" style="1" customWidth="1"/>
    <col min="4364" max="4364" width="14.4380952380952" style="1" customWidth="1"/>
    <col min="4365" max="4610" width="11.4380952380952" style="1"/>
    <col min="4611" max="4611" width="36.552380952381" style="1" customWidth="1"/>
    <col min="4612" max="4613" width="11.4380952380952" style="1"/>
    <col min="4614" max="4614" width="16" style="1" customWidth="1"/>
    <col min="4615" max="4615" width="3.66666666666667" style="1" customWidth="1"/>
    <col min="4616" max="4616" width="12.6666666666667" style="1" customWidth="1"/>
    <col min="4617" max="4617" width="15.4380952380952" style="1" customWidth="1"/>
    <col min="4618" max="4618" width="51.6666666666667" style="1" customWidth="1"/>
    <col min="4619" max="4619" width="13.6666666666667" style="1" customWidth="1"/>
    <col min="4620" max="4620" width="14.4380952380952" style="1" customWidth="1"/>
    <col min="4621" max="4866" width="11.4380952380952" style="1"/>
    <col min="4867" max="4867" width="36.552380952381" style="1" customWidth="1"/>
    <col min="4868" max="4869" width="11.4380952380952" style="1"/>
    <col min="4870" max="4870" width="16" style="1" customWidth="1"/>
    <col min="4871" max="4871" width="3.66666666666667" style="1" customWidth="1"/>
    <col min="4872" max="4872" width="12.6666666666667" style="1" customWidth="1"/>
    <col min="4873" max="4873" width="15.4380952380952" style="1" customWidth="1"/>
    <col min="4874" max="4874" width="51.6666666666667" style="1" customWidth="1"/>
    <col min="4875" max="4875" width="13.6666666666667" style="1" customWidth="1"/>
    <col min="4876" max="4876" width="14.4380952380952" style="1" customWidth="1"/>
    <col min="4877" max="5122" width="11.4380952380952" style="1"/>
    <col min="5123" max="5123" width="36.552380952381" style="1" customWidth="1"/>
    <col min="5124" max="5125" width="11.4380952380952" style="1"/>
    <col min="5126" max="5126" width="16" style="1" customWidth="1"/>
    <col min="5127" max="5127" width="3.66666666666667" style="1" customWidth="1"/>
    <col min="5128" max="5128" width="12.6666666666667" style="1" customWidth="1"/>
    <col min="5129" max="5129" width="15.4380952380952" style="1" customWidth="1"/>
    <col min="5130" max="5130" width="51.6666666666667" style="1" customWidth="1"/>
    <col min="5131" max="5131" width="13.6666666666667" style="1" customWidth="1"/>
    <col min="5132" max="5132" width="14.4380952380952" style="1" customWidth="1"/>
    <col min="5133" max="5378" width="11.4380952380952" style="1"/>
    <col min="5379" max="5379" width="36.552380952381" style="1" customWidth="1"/>
    <col min="5380" max="5381" width="11.4380952380952" style="1"/>
    <col min="5382" max="5382" width="16" style="1" customWidth="1"/>
    <col min="5383" max="5383" width="3.66666666666667" style="1" customWidth="1"/>
    <col min="5384" max="5384" width="12.6666666666667" style="1" customWidth="1"/>
    <col min="5385" max="5385" width="15.4380952380952" style="1" customWidth="1"/>
    <col min="5386" max="5386" width="51.6666666666667" style="1" customWidth="1"/>
    <col min="5387" max="5387" width="13.6666666666667" style="1" customWidth="1"/>
    <col min="5388" max="5388" width="14.4380952380952" style="1" customWidth="1"/>
    <col min="5389" max="5634" width="11.4380952380952" style="1"/>
    <col min="5635" max="5635" width="36.552380952381" style="1" customWidth="1"/>
    <col min="5636" max="5637" width="11.4380952380952" style="1"/>
    <col min="5638" max="5638" width="16" style="1" customWidth="1"/>
    <col min="5639" max="5639" width="3.66666666666667" style="1" customWidth="1"/>
    <col min="5640" max="5640" width="12.6666666666667" style="1" customWidth="1"/>
    <col min="5641" max="5641" width="15.4380952380952" style="1" customWidth="1"/>
    <col min="5642" max="5642" width="51.6666666666667" style="1" customWidth="1"/>
    <col min="5643" max="5643" width="13.6666666666667" style="1" customWidth="1"/>
    <col min="5644" max="5644" width="14.4380952380952" style="1" customWidth="1"/>
    <col min="5645" max="5890" width="11.4380952380952" style="1"/>
    <col min="5891" max="5891" width="36.552380952381" style="1" customWidth="1"/>
    <col min="5892" max="5893" width="11.4380952380952" style="1"/>
    <col min="5894" max="5894" width="16" style="1" customWidth="1"/>
    <col min="5895" max="5895" width="3.66666666666667" style="1" customWidth="1"/>
    <col min="5896" max="5896" width="12.6666666666667" style="1" customWidth="1"/>
    <col min="5897" max="5897" width="15.4380952380952" style="1" customWidth="1"/>
    <col min="5898" max="5898" width="51.6666666666667" style="1" customWidth="1"/>
    <col min="5899" max="5899" width="13.6666666666667" style="1" customWidth="1"/>
    <col min="5900" max="5900" width="14.4380952380952" style="1" customWidth="1"/>
    <col min="5901" max="6146" width="11.4380952380952" style="1"/>
    <col min="6147" max="6147" width="36.552380952381" style="1" customWidth="1"/>
    <col min="6148" max="6149" width="11.4380952380952" style="1"/>
    <col min="6150" max="6150" width="16" style="1" customWidth="1"/>
    <col min="6151" max="6151" width="3.66666666666667" style="1" customWidth="1"/>
    <col min="6152" max="6152" width="12.6666666666667" style="1" customWidth="1"/>
    <col min="6153" max="6153" width="15.4380952380952" style="1" customWidth="1"/>
    <col min="6154" max="6154" width="51.6666666666667" style="1" customWidth="1"/>
    <col min="6155" max="6155" width="13.6666666666667" style="1" customWidth="1"/>
    <col min="6156" max="6156" width="14.4380952380952" style="1" customWidth="1"/>
    <col min="6157" max="6402" width="11.4380952380952" style="1"/>
    <col min="6403" max="6403" width="36.552380952381" style="1" customWidth="1"/>
    <col min="6404" max="6405" width="11.4380952380952" style="1"/>
    <col min="6406" max="6406" width="16" style="1" customWidth="1"/>
    <col min="6407" max="6407" width="3.66666666666667" style="1" customWidth="1"/>
    <col min="6408" max="6408" width="12.6666666666667" style="1" customWidth="1"/>
    <col min="6409" max="6409" width="15.4380952380952" style="1" customWidth="1"/>
    <col min="6410" max="6410" width="51.6666666666667" style="1" customWidth="1"/>
    <col min="6411" max="6411" width="13.6666666666667" style="1" customWidth="1"/>
    <col min="6412" max="6412" width="14.4380952380952" style="1" customWidth="1"/>
    <col min="6413" max="6658" width="11.4380952380952" style="1"/>
    <col min="6659" max="6659" width="36.552380952381" style="1" customWidth="1"/>
    <col min="6660" max="6661" width="11.4380952380952" style="1"/>
    <col min="6662" max="6662" width="16" style="1" customWidth="1"/>
    <col min="6663" max="6663" width="3.66666666666667" style="1" customWidth="1"/>
    <col min="6664" max="6664" width="12.6666666666667" style="1" customWidth="1"/>
    <col min="6665" max="6665" width="15.4380952380952" style="1" customWidth="1"/>
    <col min="6666" max="6666" width="51.6666666666667" style="1" customWidth="1"/>
    <col min="6667" max="6667" width="13.6666666666667" style="1" customWidth="1"/>
    <col min="6668" max="6668" width="14.4380952380952" style="1" customWidth="1"/>
    <col min="6669" max="6914" width="11.4380952380952" style="1"/>
    <col min="6915" max="6915" width="36.552380952381" style="1" customWidth="1"/>
    <col min="6916" max="6917" width="11.4380952380952" style="1"/>
    <col min="6918" max="6918" width="16" style="1" customWidth="1"/>
    <col min="6919" max="6919" width="3.66666666666667" style="1" customWidth="1"/>
    <col min="6920" max="6920" width="12.6666666666667" style="1" customWidth="1"/>
    <col min="6921" max="6921" width="15.4380952380952" style="1" customWidth="1"/>
    <col min="6922" max="6922" width="51.6666666666667" style="1" customWidth="1"/>
    <col min="6923" max="6923" width="13.6666666666667" style="1" customWidth="1"/>
    <col min="6924" max="6924" width="14.4380952380952" style="1" customWidth="1"/>
    <col min="6925" max="7170" width="11.4380952380952" style="1"/>
    <col min="7171" max="7171" width="36.552380952381" style="1" customWidth="1"/>
    <col min="7172" max="7173" width="11.4380952380952" style="1"/>
    <col min="7174" max="7174" width="16" style="1" customWidth="1"/>
    <col min="7175" max="7175" width="3.66666666666667" style="1" customWidth="1"/>
    <col min="7176" max="7176" width="12.6666666666667" style="1" customWidth="1"/>
    <col min="7177" max="7177" width="15.4380952380952" style="1" customWidth="1"/>
    <col min="7178" max="7178" width="51.6666666666667" style="1" customWidth="1"/>
    <col min="7179" max="7179" width="13.6666666666667" style="1" customWidth="1"/>
    <col min="7180" max="7180" width="14.4380952380952" style="1" customWidth="1"/>
    <col min="7181" max="7426" width="11.4380952380952" style="1"/>
    <col min="7427" max="7427" width="36.552380952381" style="1" customWidth="1"/>
    <col min="7428" max="7429" width="11.4380952380952" style="1"/>
    <col min="7430" max="7430" width="16" style="1" customWidth="1"/>
    <col min="7431" max="7431" width="3.66666666666667" style="1" customWidth="1"/>
    <col min="7432" max="7432" width="12.6666666666667" style="1" customWidth="1"/>
    <col min="7433" max="7433" width="15.4380952380952" style="1" customWidth="1"/>
    <col min="7434" max="7434" width="51.6666666666667" style="1" customWidth="1"/>
    <col min="7435" max="7435" width="13.6666666666667" style="1" customWidth="1"/>
    <col min="7436" max="7436" width="14.4380952380952" style="1" customWidth="1"/>
    <col min="7437" max="7682" width="11.4380952380952" style="1"/>
    <col min="7683" max="7683" width="36.552380952381" style="1" customWidth="1"/>
    <col min="7684" max="7685" width="11.4380952380952" style="1"/>
    <col min="7686" max="7686" width="16" style="1" customWidth="1"/>
    <col min="7687" max="7687" width="3.66666666666667" style="1" customWidth="1"/>
    <col min="7688" max="7688" width="12.6666666666667" style="1" customWidth="1"/>
    <col min="7689" max="7689" width="15.4380952380952" style="1" customWidth="1"/>
    <col min="7690" max="7690" width="51.6666666666667" style="1" customWidth="1"/>
    <col min="7691" max="7691" width="13.6666666666667" style="1" customWidth="1"/>
    <col min="7692" max="7692" width="14.4380952380952" style="1" customWidth="1"/>
    <col min="7693" max="7938" width="11.4380952380952" style="1"/>
    <col min="7939" max="7939" width="36.552380952381" style="1" customWidth="1"/>
    <col min="7940" max="7941" width="11.4380952380952" style="1"/>
    <col min="7942" max="7942" width="16" style="1" customWidth="1"/>
    <col min="7943" max="7943" width="3.66666666666667" style="1" customWidth="1"/>
    <col min="7944" max="7944" width="12.6666666666667" style="1" customWidth="1"/>
    <col min="7945" max="7945" width="15.4380952380952" style="1" customWidth="1"/>
    <col min="7946" max="7946" width="51.6666666666667" style="1" customWidth="1"/>
    <col min="7947" max="7947" width="13.6666666666667" style="1" customWidth="1"/>
    <col min="7948" max="7948" width="14.4380952380952" style="1" customWidth="1"/>
    <col min="7949" max="8194" width="11.4380952380952" style="1"/>
    <col min="8195" max="8195" width="36.552380952381" style="1" customWidth="1"/>
    <col min="8196" max="8197" width="11.4380952380952" style="1"/>
    <col min="8198" max="8198" width="16" style="1" customWidth="1"/>
    <col min="8199" max="8199" width="3.66666666666667" style="1" customWidth="1"/>
    <col min="8200" max="8200" width="12.6666666666667" style="1" customWidth="1"/>
    <col min="8201" max="8201" width="15.4380952380952" style="1" customWidth="1"/>
    <col min="8202" max="8202" width="51.6666666666667" style="1" customWidth="1"/>
    <col min="8203" max="8203" width="13.6666666666667" style="1" customWidth="1"/>
    <col min="8204" max="8204" width="14.4380952380952" style="1" customWidth="1"/>
    <col min="8205" max="8450" width="11.4380952380952" style="1"/>
    <col min="8451" max="8451" width="36.552380952381" style="1" customWidth="1"/>
    <col min="8452" max="8453" width="11.4380952380952" style="1"/>
    <col min="8454" max="8454" width="16" style="1" customWidth="1"/>
    <col min="8455" max="8455" width="3.66666666666667" style="1" customWidth="1"/>
    <col min="8456" max="8456" width="12.6666666666667" style="1" customWidth="1"/>
    <col min="8457" max="8457" width="15.4380952380952" style="1" customWidth="1"/>
    <col min="8458" max="8458" width="51.6666666666667" style="1" customWidth="1"/>
    <col min="8459" max="8459" width="13.6666666666667" style="1" customWidth="1"/>
    <col min="8460" max="8460" width="14.4380952380952" style="1" customWidth="1"/>
    <col min="8461" max="8706" width="11.4380952380952" style="1"/>
    <col min="8707" max="8707" width="36.552380952381" style="1" customWidth="1"/>
    <col min="8708" max="8709" width="11.4380952380952" style="1"/>
    <col min="8710" max="8710" width="16" style="1" customWidth="1"/>
    <col min="8711" max="8711" width="3.66666666666667" style="1" customWidth="1"/>
    <col min="8712" max="8712" width="12.6666666666667" style="1" customWidth="1"/>
    <col min="8713" max="8713" width="15.4380952380952" style="1" customWidth="1"/>
    <col min="8714" max="8714" width="51.6666666666667" style="1" customWidth="1"/>
    <col min="8715" max="8715" width="13.6666666666667" style="1" customWidth="1"/>
    <col min="8716" max="8716" width="14.4380952380952" style="1" customWidth="1"/>
    <col min="8717" max="8962" width="11.4380952380952" style="1"/>
    <col min="8963" max="8963" width="36.552380952381" style="1" customWidth="1"/>
    <col min="8964" max="8965" width="11.4380952380952" style="1"/>
    <col min="8966" max="8966" width="16" style="1" customWidth="1"/>
    <col min="8967" max="8967" width="3.66666666666667" style="1" customWidth="1"/>
    <col min="8968" max="8968" width="12.6666666666667" style="1" customWidth="1"/>
    <col min="8969" max="8969" width="15.4380952380952" style="1" customWidth="1"/>
    <col min="8970" max="8970" width="51.6666666666667" style="1" customWidth="1"/>
    <col min="8971" max="8971" width="13.6666666666667" style="1" customWidth="1"/>
    <col min="8972" max="8972" width="14.4380952380952" style="1" customWidth="1"/>
    <col min="8973" max="9218" width="11.4380952380952" style="1"/>
    <col min="9219" max="9219" width="36.552380952381" style="1" customWidth="1"/>
    <col min="9220" max="9221" width="11.4380952380952" style="1"/>
    <col min="9222" max="9222" width="16" style="1" customWidth="1"/>
    <col min="9223" max="9223" width="3.66666666666667" style="1" customWidth="1"/>
    <col min="9224" max="9224" width="12.6666666666667" style="1" customWidth="1"/>
    <col min="9225" max="9225" width="15.4380952380952" style="1" customWidth="1"/>
    <col min="9226" max="9226" width="51.6666666666667" style="1" customWidth="1"/>
    <col min="9227" max="9227" width="13.6666666666667" style="1" customWidth="1"/>
    <col min="9228" max="9228" width="14.4380952380952" style="1" customWidth="1"/>
    <col min="9229" max="9474" width="11.4380952380952" style="1"/>
    <col min="9475" max="9475" width="36.552380952381" style="1" customWidth="1"/>
    <col min="9476" max="9477" width="11.4380952380952" style="1"/>
    <col min="9478" max="9478" width="16" style="1" customWidth="1"/>
    <col min="9479" max="9479" width="3.66666666666667" style="1" customWidth="1"/>
    <col min="9480" max="9480" width="12.6666666666667" style="1" customWidth="1"/>
    <col min="9481" max="9481" width="15.4380952380952" style="1" customWidth="1"/>
    <col min="9482" max="9482" width="51.6666666666667" style="1" customWidth="1"/>
    <col min="9483" max="9483" width="13.6666666666667" style="1" customWidth="1"/>
    <col min="9484" max="9484" width="14.4380952380952" style="1" customWidth="1"/>
    <col min="9485" max="9730" width="11.4380952380952" style="1"/>
    <col min="9731" max="9731" width="36.552380952381" style="1" customWidth="1"/>
    <col min="9732" max="9733" width="11.4380952380952" style="1"/>
    <col min="9734" max="9734" width="16" style="1" customWidth="1"/>
    <col min="9735" max="9735" width="3.66666666666667" style="1" customWidth="1"/>
    <col min="9736" max="9736" width="12.6666666666667" style="1" customWidth="1"/>
    <col min="9737" max="9737" width="15.4380952380952" style="1" customWidth="1"/>
    <col min="9738" max="9738" width="51.6666666666667" style="1" customWidth="1"/>
    <col min="9739" max="9739" width="13.6666666666667" style="1" customWidth="1"/>
    <col min="9740" max="9740" width="14.4380952380952" style="1" customWidth="1"/>
    <col min="9741" max="9986" width="11.4380952380952" style="1"/>
    <col min="9987" max="9987" width="36.552380952381" style="1" customWidth="1"/>
    <col min="9988" max="9989" width="11.4380952380952" style="1"/>
    <col min="9990" max="9990" width="16" style="1" customWidth="1"/>
    <col min="9991" max="9991" width="3.66666666666667" style="1" customWidth="1"/>
    <col min="9992" max="9992" width="12.6666666666667" style="1" customWidth="1"/>
    <col min="9993" max="9993" width="15.4380952380952" style="1" customWidth="1"/>
    <col min="9994" max="9994" width="51.6666666666667" style="1" customWidth="1"/>
    <col min="9995" max="9995" width="13.6666666666667" style="1" customWidth="1"/>
    <col min="9996" max="9996" width="14.4380952380952" style="1" customWidth="1"/>
    <col min="9997" max="10242" width="11.4380952380952" style="1"/>
    <col min="10243" max="10243" width="36.552380952381" style="1" customWidth="1"/>
    <col min="10244" max="10245" width="11.4380952380952" style="1"/>
    <col min="10246" max="10246" width="16" style="1" customWidth="1"/>
    <col min="10247" max="10247" width="3.66666666666667" style="1" customWidth="1"/>
    <col min="10248" max="10248" width="12.6666666666667" style="1" customWidth="1"/>
    <col min="10249" max="10249" width="15.4380952380952" style="1" customWidth="1"/>
    <col min="10250" max="10250" width="51.6666666666667" style="1" customWidth="1"/>
    <col min="10251" max="10251" width="13.6666666666667" style="1" customWidth="1"/>
    <col min="10252" max="10252" width="14.4380952380952" style="1" customWidth="1"/>
    <col min="10253" max="10498" width="11.4380952380952" style="1"/>
    <col min="10499" max="10499" width="36.552380952381" style="1" customWidth="1"/>
    <col min="10500" max="10501" width="11.4380952380952" style="1"/>
    <col min="10502" max="10502" width="16" style="1" customWidth="1"/>
    <col min="10503" max="10503" width="3.66666666666667" style="1" customWidth="1"/>
    <col min="10504" max="10504" width="12.6666666666667" style="1" customWidth="1"/>
    <col min="10505" max="10505" width="15.4380952380952" style="1" customWidth="1"/>
    <col min="10506" max="10506" width="51.6666666666667" style="1" customWidth="1"/>
    <col min="10507" max="10507" width="13.6666666666667" style="1" customWidth="1"/>
    <col min="10508" max="10508" width="14.4380952380952" style="1" customWidth="1"/>
    <col min="10509" max="10754" width="11.4380952380952" style="1"/>
    <col min="10755" max="10755" width="36.552380952381" style="1" customWidth="1"/>
    <col min="10756" max="10757" width="11.4380952380952" style="1"/>
    <col min="10758" max="10758" width="16" style="1" customWidth="1"/>
    <col min="10759" max="10759" width="3.66666666666667" style="1" customWidth="1"/>
    <col min="10760" max="10760" width="12.6666666666667" style="1" customWidth="1"/>
    <col min="10761" max="10761" width="15.4380952380952" style="1" customWidth="1"/>
    <col min="10762" max="10762" width="51.6666666666667" style="1" customWidth="1"/>
    <col min="10763" max="10763" width="13.6666666666667" style="1" customWidth="1"/>
    <col min="10764" max="10764" width="14.4380952380952" style="1" customWidth="1"/>
    <col min="10765" max="11010" width="11.4380952380952" style="1"/>
    <col min="11011" max="11011" width="36.552380952381" style="1" customWidth="1"/>
    <col min="11012" max="11013" width="11.4380952380952" style="1"/>
    <col min="11014" max="11014" width="16" style="1" customWidth="1"/>
    <col min="11015" max="11015" width="3.66666666666667" style="1" customWidth="1"/>
    <col min="11016" max="11016" width="12.6666666666667" style="1" customWidth="1"/>
    <col min="11017" max="11017" width="15.4380952380952" style="1" customWidth="1"/>
    <col min="11018" max="11018" width="51.6666666666667" style="1" customWidth="1"/>
    <col min="11019" max="11019" width="13.6666666666667" style="1" customWidth="1"/>
    <col min="11020" max="11020" width="14.4380952380952" style="1" customWidth="1"/>
    <col min="11021" max="11266" width="11.4380952380952" style="1"/>
    <col min="11267" max="11267" width="36.552380952381" style="1" customWidth="1"/>
    <col min="11268" max="11269" width="11.4380952380952" style="1"/>
    <col min="11270" max="11270" width="16" style="1" customWidth="1"/>
    <col min="11271" max="11271" width="3.66666666666667" style="1" customWidth="1"/>
    <col min="11272" max="11272" width="12.6666666666667" style="1" customWidth="1"/>
    <col min="11273" max="11273" width="15.4380952380952" style="1" customWidth="1"/>
    <col min="11274" max="11274" width="51.6666666666667" style="1" customWidth="1"/>
    <col min="11275" max="11275" width="13.6666666666667" style="1" customWidth="1"/>
    <col min="11276" max="11276" width="14.4380952380952" style="1" customWidth="1"/>
    <col min="11277" max="11522" width="11.4380952380952" style="1"/>
    <col min="11523" max="11523" width="36.552380952381" style="1" customWidth="1"/>
    <col min="11524" max="11525" width="11.4380952380952" style="1"/>
    <col min="11526" max="11526" width="16" style="1" customWidth="1"/>
    <col min="11527" max="11527" width="3.66666666666667" style="1" customWidth="1"/>
    <col min="11528" max="11528" width="12.6666666666667" style="1" customWidth="1"/>
    <col min="11529" max="11529" width="15.4380952380952" style="1" customWidth="1"/>
    <col min="11530" max="11530" width="51.6666666666667" style="1" customWidth="1"/>
    <col min="11531" max="11531" width="13.6666666666667" style="1" customWidth="1"/>
    <col min="11532" max="11532" width="14.4380952380952" style="1" customWidth="1"/>
    <col min="11533" max="11778" width="11.4380952380952" style="1"/>
    <col min="11779" max="11779" width="36.552380952381" style="1" customWidth="1"/>
    <col min="11780" max="11781" width="11.4380952380952" style="1"/>
    <col min="11782" max="11782" width="16" style="1" customWidth="1"/>
    <col min="11783" max="11783" width="3.66666666666667" style="1" customWidth="1"/>
    <col min="11784" max="11784" width="12.6666666666667" style="1" customWidth="1"/>
    <col min="11785" max="11785" width="15.4380952380952" style="1" customWidth="1"/>
    <col min="11786" max="11786" width="51.6666666666667" style="1" customWidth="1"/>
    <col min="11787" max="11787" width="13.6666666666667" style="1" customWidth="1"/>
    <col min="11788" max="11788" width="14.4380952380952" style="1" customWidth="1"/>
    <col min="11789" max="12034" width="11.4380952380952" style="1"/>
    <col min="12035" max="12035" width="36.552380952381" style="1" customWidth="1"/>
    <col min="12036" max="12037" width="11.4380952380952" style="1"/>
    <col min="12038" max="12038" width="16" style="1" customWidth="1"/>
    <col min="12039" max="12039" width="3.66666666666667" style="1" customWidth="1"/>
    <col min="12040" max="12040" width="12.6666666666667" style="1" customWidth="1"/>
    <col min="12041" max="12041" width="15.4380952380952" style="1" customWidth="1"/>
    <col min="12042" max="12042" width="51.6666666666667" style="1" customWidth="1"/>
    <col min="12043" max="12043" width="13.6666666666667" style="1" customWidth="1"/>
    <col min="12044" max="12044" width="14.4380952380952" style="1" customWidth="1"/>
    <col min="12045" max="12290" width="11.4380952380952" style="1"/>
    <col min="12291" max="12291" width="36.552380952381" style="1" customWidth="1"/>
    <col min="12292" max="12293" width="11.4380952380952" style="1"/>
    <col min="12294" max="12294" width="16" style="1" customWidth="1"/>
    <col min="12295" max="12295" width="3.66666666666667" style="1" customWidth="1"/>
    <col min="12296" max="12296" width="12.6666666666667" style="1" customWidth="1"/>
    <col min="12297" max="12297" width="15.4380952380952" style="1" customWidth="1"/>
    <col min="12298" max="12298" width="51.6666666666667" style="1" customWidth="1"/>
    <col min="12299" max="12299" width="13.6666666666667" style="1" customWidth="1"/>
    <col min="12300" max="12300" width="14.4380952380952" style="1" customWidth="1"/>
    <col min="12301" max="12546" width="11.4380952380952" style="1"/>
    <col min="12547" max="12547" width="36.552380952381" style="1" customWidth="1"/>
    <col min="12548" max="12549" width="11.4380952380952" style="1"/>
    <col min="12550" max="12550" width="16" style="1" customWidth="1"/>
    <col min="12551" max="12551" width="3.66666666666667" style="1" customWidth="1"/>
    <col min="12552" max="12552" width="12.6666666666667" style="1" customWidth="1"/>
    <col min="12553" max="12553" width="15.4380952380952" style="1" customWidth="1"/>
    <col min="12554" max="12554" width="51.6666666666667" style="1" customWidth="1"/>
    <col min="12555" max="12555" width="13.6666666666667" style="1" customWidth="1"/>
    <col min="12556" max="12556" width="14.4380952380952" style="1" customWidth="1"/>
    <col min="12557" max="12802" width="11.4380952380952" style="1"/>
    <col min="12803" max="12803" width="36.552380952381" style="1" customWidth="1"/>
    <col min="12804" max="12805" width="11.4380952380952" style="1"/>
    <col min="12806" max="12806" width="16" style="1" customWidth="1"/>
    <col min="12807" max="12807" width="3.66666666666667" style="1" customWidth="1"/>
    <col min="12808" max="12808" width="12.6666666666667" style="1" customWidth="1"/>
    <col min="12809" max="12809" width="15.4380952380952" style="1" customWidth="1"/>
    <col min="12810" max="12810" width="51.6666666666667" style="1" customWidth="1"/>
    <col min="12811" max="12811" width="13.6666666666667" style="1" customWidth="1"/>
    <col min="12812" max="12812" width="14.4380952380952" style="1" customWidth="1"/>
    <col min="12813" max="13058" width="11.4380952380952" style="1"/>
    <col min="13059" max="13059" width="36.552380952381" style="1" customWidth="1"/>
    <col min="13060" max="13061" width="11.4380952380952" style="1"/>
    <col min="13062" max="13062" width="16" style="1" customWidth="1"/>
    <col min="13063" max="13063" width="3.66666666666667" style="1" customWidth="1"/>
    <col min="13064" max="13064" width="12.6666666666667" style="1" customWidth="1"/>
    <col min="13065" max="13065" width="15.4380952380952" style="1" customWidth="1"/>
    <col min="13066" max="13066" width="51.6666666666667" style="1" customWidth="1"/>
    <col min="13067" max="13067" width="13.6666666666667" style="1" customWidth="1"/>
    <col min="13068" max="13068" width="14.4380952380952" style="1" customWidth="1"/>
    <col min="13069" max="13314" width="11.4380952380952" style="1"/>
    <col min="13315" max="13315" width="36.552380952381" style="1" customWidth="1"/>
    <col min="13316" max="13317" width="11.4380952380952" style="1"/>
    <col min="13318" max="13318" width="16" style="1" customWidth="1"/>
    <col min="13319" max="13319" width="3.66666666666667" style="1" customWidth="1"/>
    <col min="13320" max="13320" width="12.6666666666667" style="1" customWidth="1"/>
    <col min="13321" max="13321" width="15.4380952380952" style="1" customWidth="1"/>
    <col min="13322" max="13322" width="51.6666666666667" style="1" customWidth="1"/>
    <col min="13323" max="13323" width="13.6666666666667" style="1" customWidth="1"/>
    <col min="13324" max="13324" width="14.4380952380952" style="1" customWidth="1"/>
    <col min="13325" max="13570" width="11.4380952380952" style="1"/>
    <col min="13571" max="13571" width="36.552380952381" style="1" customWidth="1"/>
    <col min="13572" max="13573" width="11.4380952380952" style="1"/>
    <col min="13574" max="13574" width="16" style="1" customWidth="1"/>
    <col min="13575" max="13575" width="3.66666666666667" style="1" customWidth="1"/>
    <col min="13576" max="13576" width="12.6666666666667" style="1" customWidth="1"/>
    <col min="13577" max="13577" width="15.4380952380952" style="1" customWidth="1"/>
    <col min="13578" max="13578" width="51.6666666666667" style="1" customWidth="1"/>
    <col min="13579" max="13579" width="13.6666666666667" style="1" customWidth="1"/>
    <col min="13580" max="13580" width="14.4380952380952" style="1" customWidth="1"/>
    <col min="13581" max="13826" width="11.4380952380952" style="1"/>
    <col min="13827" max="13827" width="36.552380952381" style="1" customWidth="1"/>
    <col min="13828" max="13829" width="11.4380952380952" style="1"/>
    <col min="13830" max="13830" width="16" style="1" customWidth="1"/>
    <col min="13831" max="13831" width="3.66666666666667" style="1" customWidth="1"/>
    <col min="13832" max="13832" width="12.6666666666667" style="1" customWidth="1"/>
    <col min="13833" max="13833" width="15.4380952380952" style="1" customWidth="1"/>
    <col min="13834" max="13834" width="51.6666666666667" style="1" customWidth="1"/>
    <col min="13835" max="13835" width="13.6666666666667" style="1" customWidth="1"/>
    <col min="13836" max="13836" width="14.4380952380952" style="1" customWidth="1"/>
    <col min="13837" max="14082" width="11.4380952380952" style="1"/>
    <col min="14083" max="14083" width="36.552380952381" style="1" customWidth="1"/>
    <col min="14084" max="14085" width="11.4380952380952" style="1"/>
    <col min="14086" max="14086" width="16" style="1" customWidth="1"/>
    <col min="14087" max="14087" width="3.66666666666667" style="1" customWidth="1"/>
    <col min="14088" max="14088" width="12.6666666666667" style="1" customWidth="1"/>
    <col min="14089" max="14089" width="15.4380952380952" style="1" customWidth="1"/>
    <col min="14090" max="14090" width="51.6666666666667" style="1" customWidth="1"/>
    <col min="14091" max="14091" width="13.6666666666667" style="1" customWidth="1"/>
    <col min="14092" max="14092" width="14.4380952380952" style="1" customWidth="1"/>
    <col min="14093" max="14338" width="11.4380952380952" style="1"/>
    <col min="14339" max="14339" width="36.552380952381" style="1" customWidth="1"/>
    <col min="14340" max="14341" width="11.4380952380952" style="1"/>
    <col min="14342" max="14342" width="16" style="1" customWidth="1"/>
    <col min="14343" max="14343" width="3.66666666666667" style="1" customWidth="1"/>
    <col min="14344" max="14344" width="12.6666666666667" style="1" customWidth="1"/>
    <col min="14345" max="14345" width="15.4380952380952" style="1" customWidth="1"/>
    <col min="14346" max="14346" width="51.6666666666667" style="1" customWidth="1"/>
    <col min="14347" max="14347" width="13.6666666666667" style="1" customWidth="1"/>
    <col min="14348" max="14348" width="14.4380952380952" style="1" customWidth="1"/>
    <col min="14349" max="14594" width="11.4380952380952" style="1"/>
    <col min="14595" max="14595" width="36.552380952381" style="1" customWidth="1"/>
    <col min="14596" max="14597" width="11.4380952380952" style="1"/>
    <col min="14598" max="14598" width="16" style="1" customWidth="1"/>
    <col min="14599" max="14599" width="3.66666666666667" style="1" customWidth="1"/>
    <col min="14600" max="14600" width="12.6666666666667" style="1" customWidth="1"/>
    <col min="14601" max="14601" width="15.4380952380952" style="1" customWidth="1"/>
    <col min="14602" max="14602" width="51.6666666666667" style="1" customWidth="1"/>
    <col min="14603" max="14603" width="13.6666666666667" style="1" customWidth="1"/>
    <col min="14604" max="14604" width="14.4380952380952" style="1" customWidth="1"/>
    <col min="14605" max="14850" width="11.4380952380952" style="1"/>
    <col min="14851" max="14851" width="36.552380952381" style="1" customWidth="1"/>
    <col min="14852" max="14853" width="11.4380952380952" style="1"/>
    <col min="14854" max="14854" width="16" style="1" customWidth="1"/>
    <col min="14855" max="14855" width="3.66666666666667" style="1" customWidth="1"/>
    <col min="14856" max="14856" width="12.6666666666667" style="1" customWidth="1"/>
    <col min="14857" max="14857" width="15.4380952380952" style="1" customWidth="1"/>
    <col min="14858" max="14858" width="51.6666666666667" style="1" customWidth="1"/>
    <col min="14859" max="14859" width="13.6666666666667" style="1" customWidth="1"/>
    <col min="14860" max="14860" width="14.4380952380952" style="1" customWidth="1"/>
    <col min="14861" max="15106" width="11.4380952380952" style="1"/>
    <col min="15107" max="15107" width="36.552380952381" style="1" customWidth="1"/>
    <col min="15108" max="15109" width="11.4380952380952" style="1"/>
    <col min="15110" max="15110" width="16" style="1" customWidth="1"/>
    <col min="15111" max="15111" width="3.66666666666667" style="1" customWidth="1"/>
    <col min="15112" max="15112" width="12.6666666666667" style="1" customWidth="1"/>
    <col min="15113" max="15113" width="15.4380952380952" style="1" customWidth="1"/>
    <col min="15114" max="15114" width="51.6666666666667" style="1" customWidth="1"/>
    <col min="15115" max="15115" width="13.6666666666667" style="1" customWidth="1"/>
    <col min="15116" max="15116" width="14.4380952380952" style="1" customWidth="1"/>
    <col min="15117" max="15362" width="11.4380952380952" style="1"/>
    <col min="15363" max="15363" width="36.552380952381" style="1" customWidth="1"/>
    <col min="15364" max="15365" width="11.4380952380952" style="1"/>
    <col min="15366" max="15366" width="16" style="1" customWidth="1"/>
    <col min="15367" max="15367" width="3.66666666666667" style="1" customWidth="1"/>
    <col min="15368" max="15368" width="12.6666666666667" style="1" customWidth="1"/>
    <col min="15369" max="15369" width="15.4380952380952" style="1" customWidth="1"/>
    <col min="15370" max="15370" width="51.6666666666667" style="1" customWidth="1"/>
    <col min="15371" max="15371" width="13.6666666666667" style="1" customWidth="1"/>
    <col min="15372" max="15372" width="14.4380952380952" style="1" customWidth="1"/>
    <col min="15373" max="15618" width="11.4380952380952" style="1"/>
    <col min="15619" max="15619" width="36.552380952381" style="1" customWidth="1"/>
    <col min="15620" max="15621" width="11.4380952380952" style="1"/>
    <col min="15622" max="15622" width="16" style="1" customWidth="1"/>
    <col min="15623" max="15623" width="3.66666666666667" style="1" customWidth="1"/>
    <col min="15624" max="15624" width="12.6666666666667" style="1" customWidth="1"/>
    <col min="15625" max="15625" width="15.4380952380952" style="1" customWidth="1"/>
    <col min="15626" max="15626" width="51.6666666666667" style="1" customWidth="1"/>
    <col min="15627" max="15627" width="13.6666666666667" style="1" customWidth="1"/>
    <col min="15628" max="15628" width="14.4380952380952" style="1" customWidth="1"/>
    <col min="15629" max="15874" width="11.4380952380952" style="1"/>
    <col min="15875" max="15875" width="36.552380952381" style="1" customWidth="1"/>
    <col min="15876" max="15877" width="11.4380952380952" style="1"/>
    <col min="15878" max="15878" width="16" style="1" customWidth="1"/>
    <col min="15879" max="15879" width="3.66666666666667" style="1" customWidth="1"/>
    <col min="15880" max="15880" width="12.6666666666667" style="1" customWidth="1"/>
    <col min="15881" max="15881" width="15.4380952380952" style="1" customWidth="1"/>
    <col min="15882" max="15882" width="51.6666666666667" style="1" customWidth="1"/>
    <col min="15883" max="15883" width="13.6666666666667" style="1" customWidth="1"/>
    <col min="15884" max="15884" width="14.4380952380952" style="1" customWidth="1"/>
    <col min="15885" max="16130" width="11.4380952380952" style="1"/>
    <col min="16131" max="16131" width="36.552380952381" style="1" customWidth="1"/>
    <col min="16132" max="16133" width="11.4380952380952" style="1"/>
    <col min="16134" max="16134" width="16" style="1" customWidth="1"/>
    <col min="16135" max="16135" width="3.66666666666667" style="1" customWidth="1"/>
    <col min="16136" max="16136" width="12.6666666666667" style="1" customWidth="1"/>
    <col min="16137" max="16137" width="15.4380952380952" style="1" customWidth="1"/>
    <col min="16138" max="16138" width="51.6666666666667" style="1" customWidth="1"/>
    <col min="16139" max="16139" width="13.6666666666667" style="1" customWidth="1"/>
    <col min="16140" max="16140" width="14.4380952380952" style="1" customWidth="1"/>
    <col min="16141" max="16384" width="11.4380952380952" style="1"/>
  </cols>
  <sheetData>
    <row r="1" spans="1:7">
      <c r="A1" s="3" t="s">
        <v>93</v>
      </c>
      <c r="C1" s="4" t="s">
        <v>94</v>
      </c>
      <c r="E1" s="5" t="s">
        <v>95</v>
      </c>
      <c r="G1" s="6" t="s">
        <v>96</v>
      </c>
    </row>
    <row r="2" spans="1:8">
      <c r="A2" s="3" t="s">
        <v>97</v>
      </c>
      <c r="B2" s="3" t="s">
        <v>98</v>
      </c>
      <c r="C2" s="5" t="s">
        <v>99</v>
      </c>
      <c r="E2" s="7" t="s">
        <v>100</v>
      </c>
      <c r="G2" s="1" t="s">
        <v>101</v>
      </c>
      <c r="H2" s="2" t="s">
        <v>102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103</v>
      </c>
      <c r="B4" s="4" t="s">
        <v>104</v>
      </c>
      <c r="C4" s="6" t="s">
        <v>105</v>
      </c>
      <c r="E4" s="9">
        <v>250227.08</v>
      </c>
      <c r="G4" s="10">
        <f>+E4-H4</f>
        <v>250227.08</v>
      </c>
      <c r="H4" s="2">
        <v>0</v>
      </c>
      <c r="I4"/>
      <c r="J4" s="1" t="s">
        <v>106</v>
      </c>
    </row>
    <row r="5" spans="1:10">
      <c r="A5" s="4" t="s">
        <v>107</v>
      </c>
      <c r="B5" s="4" t="s">
        <v>108</v>
      </c>
      <c r="C5" s="6" t="s">
        <v>109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110</v>
      </c>
    </row>
    <row r="6" spans="1:10">
      <c r="A6" s="4" t="s">
        <v>111</v>
      </c>
      <c r="B6" s="4" t="s">
        <v>112</v>
      </c>
      <c r="C6" s="6" t="s">
        <v>105</v>
      </c>
      <c r="E6" s="9">
        <v>1366068.54</v>
      </c>
      <c r="G6" s="10">
        <f t="shared" si="0"/>
        <v>1366068.54</v>
      </c>
      <c r="H6" s="2">
        <v>0</v>
      </c>
      <c r="I6"/>
      <c r="J6" s="1" t="s">
        <v>113</v>
      </c>
    </row>
    <row r="7" spans="1:10">
      <c r="A7" s="4" t="s">
        <v>114</v>
      </c>
      <c r="B7" s="4" t="s">
        <v>115</v>
      </c>
      <c r="C7" s="6" t="s">
        <v>109</v>
      </c>
      <c r="E7" s="9">
        <v>1149043.668</v>
      </c>
      <c r="G7" s="10">
        <f t="shared" si="0"/>
        <v>1149043.668</v>
      </c>
      <c r="H7" s="2">
        <v>0</v>
      </c>
      <c r="I7"/>
      <c r="J7" s="1" t="s">
        <v>116</v>
      </c>
    </row>
    <row r="8" spans="1:10">
      <c r="A8" s="4" t="s">
        <v>117</v>
      </c>
      <c r="B8" s="4" t="s">
        <v>118</v>
      </c>
      <c r="C8" s="6" t="s">
        <v>109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116</v>
      </c>
    </row>
    <row r="9" spans="1:10">
      <c r="A9" s="4" t="s">
        <v>119</v>
      </c>
      <c r="B9" s="4" t="s">
        <v>120</v>
      </c>
      <c r="C9" s="6" t="s">
        <v>109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121</v>
      </c>
    </row>
    <row r="10" spans="1:10">
      <c r="A10" s="4" t="s">
        <v>122</v>
      </c>
      <c r="B10" s="4" t="s">
        <v>123</v>
      </c>
      <c r="C10" s="6" t="s">
        <v>109</v>
      </c>
      <c r="E10" s="9">
        <v>105900</v>
      </c>
      <c r="G10" s="10">
        <f t="shared" si="0"/>
        <v>105900</v>
      </c>
      <c r="H10" s="2">
        <v>0</v>
      </c>
      <c r="I10"/>
      <c r="J10" s="1" t="s">
        <v>113</v>
      </c>
    </row>
    <row r="11" spans="1:10">
      <c r="A11" s="4" t="s">
        <v>124</v>
      </c>
      <c r="B11" s="4" t="s">
        <v>125</v>
      </c>
      <c r="C11" s="6" t="s">
        <v>109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121</v>
      </c>
    </row>
    <row r="12" spans="1:10">
      <c r="A12" s="4" t="s">
        <v>126</v>
      </c>
      <c r="B12" s="4" t="s">
        <v>127</v>
      </c>
      <c r="C12" s="6" t="s">
        <v>109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121</v>
      </c>
    </row>
    <row r="13" spans="1:10">
      <c r="A13" s="4" t="s">
        <v>128</v>
      </c>
      <c r="B13" s="4" t="s">
        <v>129</v>
      </c>
      <c r="C13" s="6" t="s">
        <v>109</v>
      </c>
      <c r="E13" s="9">
        <v>61813.2</v>
      </c>
      <c r="G13" s="10">
        <f t="shared" si="0"/>
        <v>61813.2</v>
      </c>
      <c r="H13" s="2">
        <v>0</v>
      </c>
      <c r="I13"/>
      <c r="J13" s="1" t="s">
        <v>113</v>
      </c>
    </row>
    <row r="14" spans="1:10">
      <c r="A14" s="4" t="s">
        <v>130</v>
      </c>
      <c r="B14" s="4" t="s">
        <v>131</v>
      </c>
      <c r="C14" s="6" t="s">
        <v>109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121</v>
      </c>
    </row>
    <row r="15" spans="1:10">
      <c r="A15" s="4" t="s">
        <v>132</v>
      </c>
      <c r="B15" s="4" t="s">
        <v>133</v>
      </c>
      <c r="C15" s="6" t="s">
        <v>109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134</v>
      </c>
    </row>
    <row r="16" spans="1:10">
      <c r="A16" s="4" t="s">
        <v>135</v>
      </c>
      <c r="B16" s="4" t="s">
        <v>136</v>
      </c>
      <c r="C16" s="6" t="s">
        <v>109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121</v>
      </c>
    </row>
    <row r="17" spans="1:10">
      <c r="A17" s="4" t="s">
        <v>137</v>
      </c>
      <c r="B17" s="4" t="s">
        <v>138</v>
      </c>
      <c r="C17" s="6" t="s">
        <v>109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121</v>
      </c>
    </row>
    <row r="18" spans="1:10">
      <c r="A18" s="4" t="s">
        <v>139</v>
      </c>
      <c r="B18" s="4" t="s">
        <v>140</v>
      </c>
      <c r="C18" s="6" t="s">
        <v>109</v>
      </c>
      <c r="E18" s="9">
        <v>779642.05</v>
      </c>
      <c r="G18" s="10">
        <f t="shared" si="0"/>
        <v>779642.05</v>
      </c>
      <c r="I18"/>
      <c r="J18" s="16" t="s">
        <v>134</v>
      </c>
    </row>
    <row r="19" spans="1:10">
      <c r="A19" s="4" t="s">
        <v>141</v>
      </c>
      <c r="B19" s="4" t="s">
        <v>142</v>
      </c>
      <c r="C19" s="6" t="s">
        <v>109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113</v>
      </c>
    </row>
    <row r="20" spans="1:10">
      <c r="A20" s="4" t="s">
        <v>143</v>
      </c>
      <c r="B20" s="4" t="s">
        <v>144</v>
      </c>
      <c r="C20" s="6" t="s">
        <v>105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113</v>
      </c>
    </row>
    <row r="21" spans="1:10">
      <c r="A21" s="4" t="s">
        <v>145</v>
      </c>
      <c r="B21" s="4" t="s">
        <v>146</v>
      </c>
      <c r="C21" s="6" t="s">
        <v>109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147</v>
      </c>
    </row>
    <row r="22" spans="1:10">
      <c r="A22" s="4" t="s">
        <v>148</v>
      </c>
      <c r="B22" s="4" t="s">
        <v>149</v>
      </c>
      <c r="C22" s="6" t="s">
        <v>109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134</v>
      </c>
    </row>
    <row r="23" spans="1:10">
      <c r="A23" s="4" t="s">
        <v>150</v>
      </c>
      <c r="B23" s="4" t="s">
        <v>151</v>
      </c>
      <c r="C23" s="6" t="s">
        <v>109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121</v>
      </c>
    </row>
    <row r="24" spans="1:10">
      <c r="A24" s="4" t="s">
        <v>152</v>
      </c>
      <c r="B24" s="4" t="s">
        <v>153</v>
      </c>
      <c r="C24" s="6" t="s">
        <v>105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154</v>
      </c>
      <c r="B25" s="4" t="s">
        <v>155</v>
      </c>
      <c r="C25" s="6" t="s">
        <v>109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121</v>
      </c>
    </row>
    <row r="26" spans="1:10">
      <c r="A26" s="4" t="s">
        <v>156</v>
      </c>
      <c r="B26" s="4" t="s">
        <v>157</v>
      </c>
      <c r="C26" s="6" t="s">
        <v>109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134</v>
      </c>
    </row>
    <row r="27" spans="1:9">
      <c r="A27" s="4" t="s">
        <v>158</v>
      </c>
      <c r="B27" s="4" t="s">
        <v>159</v>
      </c>
      <c r="C27" s="6" t="s">
        <v>109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160</v>
      </c>
      <c r="B28" s="4" t="s">
        <v>161</v>
      </c>
      <c r="C28" s="6" t="s">
        <v>109</v>
      </c>
      <c r="E28" s="9">
        <v>97500</v>
      </c>
      <c r="G28" s="10">
        <f t="shared" si="0"/>
        <v>97500</v>
      </c>
      <c r="H28" s="2">
        <v>0</v>
      </c>
      <c r="I28"/>
      <c r="J28" s="1" t="s">
        <v>113</v>
      </c>
    </row>
    <row r="29" spans="1:10">
      <c r="A29" s="4" t="s">
        <v>162</v>
      </c>
      <c r="B29" s="4" t="s">
        <v>163</v>
      </c>
      <c r="C29" s="6" t="s">
        <v>109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134</v>
      </c>
    </row>
    <row r="30" spans="1:10">
      <c r="A30" s="4" t="s">
        <v>164</v>
      </c>
      <c r="B30" s="4" t="s">
        <v>165</v>
      </c>
      <c r="C30" s="6" t="s">
        <v>109</v>
      </c>
      <c r="E30" s="9">
        <v>262620</v>
      </c>
      <c r="G30" s="10">
        <f t="shared" si="0"/>
        <v>262620</v>
      </c>
      <c r="H30" s="2">
        <v>0</v>
      </c>
      <c r="I30"/>
      <c r="J30" s="1" t="s">
        <v>113</v>
      </c>
    </row>
    <row r="31" spans="1:10">
      <c r="A31" s="4" t="s">
        <v>166</v>
      </c>
      <c r="B31" s="4" t="s">
        <v>167</v>
      </c>
      <c r="C31" s="6" t="s">
        <v>109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113</v>
      </c>
    </row>
    <row r="32" spans="1:10">
      <c r="A32" s="4" t="s">
        <v>168</v>
      </c>
      <c r="B32" s="4" t="s">
        <v>169</v>
      </c>
      <c r="C32" s="6" t="s">
        <v>109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113</v>
      </c>
    </row>
    <row r="33" spans="1:10">
      <c r="A33" s="4" t="s">
        <v>170</v>
      </c>
      <c r="B33" s="4" t="s">
        <v>171</v>
      </c>
      <c r="C33" s="6" t="s">
        <v>109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113</v>
      </c>
    </row>
    <row r="34" spans="1:10">
      <c r="A34" s="4" t="s">
        <v>172</v>
      </c>
      <c r="B34" s="4" t="s">
        <v>173</v>
      </c>
      <c r="C34" s="6" t="s">
        <v>109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121</v>
      </c>
    </row>
    <row r="35" spans="1:10">
      <c r="A35" s="12" t="s">
        <v>174</v>
      </c>
      <c r="B35" s="12" t="s">
        <v>175</v>
      </c>
      <c r="C35" s="13" t="s">
        <v>109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113</v>
      </c>
    </row>
    <row r="36" spans="1:9">
      <c r="A36" s="4" t="s">
        <v>176</v>
      </c>
      <c r="B36" s="4" t="s">
        <v>177</v>
      </c>
      <c r="C36" s="6" t="s">
        <v>109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178</v>
      </c>
      <c r="B37" s="4" t="s">
        <v>179</v>
      </c>
      <c r="C37" s="6" t="s">
        <v>105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113</v>
      </c>
    </row>
    <row r="38" spans="1:10">
      <c r="A38" s="4" t="s">
        <v>180</v>
      </c>
      <c r="B38" s="4" t="s">
        <v>181</v>
      </c>
      <c r="C38" s="6" t="s">
        <v>105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113</v>
      </c>
    </row>
    <row r="39" spans="1:10">
      <c r="A39" s="4" t="s">
        <v>182</v>
      </c>
      <c r="B39" s="4" t="s">
        <v>183</v>
      </c>
      <c r="C39" s="6" t="s">
        <v>105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121</v>
      </c>
    </row>
    <row r="40" spans="1:10">
      <c r="A40" s="4" t="s">
        <v>184</v>
      </c>
      <c r="B40" s="4" t="s">
        <v>185</v>
      </c>
      <c r="C40" s="6" t="s">
        <v>105</v>
      </c>
      <c r="E40" s="9">
        <v>134597.7</v>
      </c>
      <c r="G40" s="10">
        <f t="shared" si="0"/>
        <v>134597.7</v>
      </c>
      <c r="H40" s="2">
        <v>0</v>
      </c>
      <c r="I40"/>
      <c r="J40" s="1" t="s">
        <v>113</v>
      </c>
    </row>
    <row r="41" spans="1:10">
      <c r="A41" s="4" t="s">
        <v>186</v>
      </c>
      <c r="B41" s="4" t="s">
        <v>187</v>
      </c>
      <c r="C41" s="6" t="s">
        <v>105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188</v>
      </c>
      <c r="B42" s="4" t="s">
        <v>189</v>
      </c>
      <c r="C42" s="6" t="s">
        <v>105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190</v>
      </c>
      <c r="B43" s="4" t="s">
        <v>191</v>
      </c>
      <c r="C43" s="6" t="s">
        <v>105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121</v>
      </c>
    </row>
    <row r="44" spans="1:10">
      <c r="A44" s="4" t="s">
        <v>192</v>
      </c>
      <c r="B44" s="4" t="s">
        <v>193</v>
      </c>
      <c r="C44" s="6" t="s">
        <v>105</v>
      </c>
      <c r="E44" s="9">
        <v>946278.4</v>
      </c>
      <c r="G44" s="10">
        <f t="shared" si="0"/>
        <v>946278.4</v>
      </c>
      <c r="H44" s="2">
        <v>0</v>
      </c>
      <c r="I44"/>
      <c r="J44" s="1" t="s">
        <v>194</v>
      </c>
    </row>
    <row r="45" spans="1:10">
      <c r="A45" s="4" t="s">
        <v>195</v>
      </c>
      <c r="B45" s="4" t="s">
        <v>196</v>
      </c>
      <c r="C45" s="6" t="s">
        <v>109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113</v>
      </c>
    </row>
    <row r="46" spans="1:10">
      <c r="A46" s="4" t="s">
        <v>197</v>
      </c>
      <c r="B46" s="4" t="s">
        <v>198</v>
      </c>
      <c r="C46" s="6" t="s">
        <v>109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113</v>
      </c>
    </row>
    <row r="47" spans="1:10">
      <c r="A47" s="4" t="s">
        <v>199</v>
      </c>
      <c r="B47" s="4" t="s">
        <v>200</v>
      </c>
      <c r="C47" s="6" t="s">
        <v>109</v>
      </c>
      <c r="E47" s="9">
        <v>99000</v>
      </c>
      <c r="G47" s="10">
        <f t="shared" si="0"/>
        <v>99000</v>
      </c>
      <c r="H47" s="2">
        <v>0</v>
      </c>
      <c r="I47"/>
      <c r="J47" s="1" t="s">
        <v>113</v>
      </c>
    </row>
    <row r="48" spans="1:10">
      <c r="A48" s="4" t="s">
        <v>201</v>
      </c>
      <c r="B48" s="4" t="s">
        <v>202</v>
      </c>
      <c r="C48" s="6" t="s">
        <v>105</v>
      </c>
      <c r="E48" s="9">
        <v>175481</v>
      </c>
      <c r="G48" s="10">
        <f t="shared" si="0"/>
        <v>175481</v>
      </c>
      <c r="H48" s="2">
        <v>0</v>
      </c>
      <c r="I48"/>
      <c r="J48" s="1" t="s">
        <v>113</v>
      </c>
    </row>
    <row r="49" spans="1:10">
      <c r="A49" s="4" t="s">
        <v>203</v>
      </c>
      <c r="B49" s="4" t="s">
        <v>204</v>
      </c>
      <c r="C49" s="6" t="s">
        <v>109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205</v>
      </c>
    </row>
    <row r="50" spans="1:10">
      <c r="A50" s="4" t="s">
        <v>206</v>
      </c>
      <c r="B50" s="4" t="s">
        <v>207</v>
      </c>
      <c r="C50" s="6" t="s">
        <v>109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205</v>
      </c>
    </row>
    <row r="51" spans="1:10">
      <c r="A51" s="4" t="s">
        <v>208</v>
      </c>
      <c r="B51" s="4" t="s">
        <v>209</v>
      </c>
      <c r="C51" s="6" t="s">
        <v>109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205</v>
      </c>
    </row>
    <row r="52" spans="1:10">
      <c r="A52" s="4" t="s">
        <v>210</v>
      </c>
      <c r="B52" s="4" t="s">
        <v>211</v>
      </c>
      <c r="C52" s="6" t="s">
        <v>109</v>
      </c>
      <c r="E52" s="9">
        <v>909956</v>
      </c>
      <c r="G52" s="10">
        <f t="shared" si="0"/>
        <v>909956</v>
      </c>
      <c r="H52" s="2">
        <v>0</v>
      </c>
      <c r="I52"/>
      <c r="J52" s="1" t="s">
        <v>205</v>
      </c>
    </row>
    <row r="53" spans="1:10">
      <c r="A53" s="4" t="s">
        <v>212</v>
      </c>
      <c r="B53" s="4" t="s">
        <v>213</v>
      </c>
      <c r="C53" s="6" t="s">
        <v>109</v>
      </c>
      <c r="E53" s="9">
        <v>587426</v>
      </c>
      <c r="G53" s="10">
        <f t="shared" si="0"/>
        <v>587426</v>
      </c>
      <c r="H53" s="2">
        <v>0</v>
      </c>
      <c r="I53"/>
      <c r="J53" s="1" t="s">
        <v>214</v>
      </c>
    </row>
    <row r="54" spans="1:10">
      <c r="A54" s="4" t="s">
        <v>215</v>
      </c>
      <c r="B54" s="4" t="s">
        <v>216</v>
      </c>
      <c r="C54" s="6" t="s">
        <v>109</v>
      </c>
      <c r="E54" s="9">
        <v>5660865</v>
      </c>
      <c r="G54" s="10">
        <f t="shared" si="0"/>
        <v>5660865</v>
      </c>
      <c r="H54" s="2">
        <v>0</v>
      </c>
      <c r="I54"/>
      <c r="J54" s="1" t="s">
        <v>214</v>
      </c>
    </row>
    <row r="55" spans="1:10">
      <c r="A55" s="4" t="s">
        <v>217</v>
      </c>
      <c r="B55" s="4" t="s">
        <v>218</v>
      </c>
      <c r="C55" s="6" t="s">
        <v>109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214</v>
      </c>
    </row>
    <row r="56" spans="1:10">
      <c r="A56" s="4" t="s">
        <v>219</v>
      </c>
      <c r="B56" s="4" t="s">
        <v>220</v>
      </c>
      <c r="C56" s="6" t="s">
        <v>109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214</v>
      </c>
    </row>
    <row r="57" spans="1:10">
      <c r="A57" s="4" t="s">
        <v>221</v>
      </c>
      <c r="B57" s="4" t="s">
        <v>222</v>
      </c>
      <c r="C57" s="6" t="s">
        <v>105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214</v>
      </c>
    </row>
    <row r="58" spans="1:10">
      <c r="A58" s="4" t="s">
        <v>223</v>
      </c>
      <c r="B58" s="4" t="s">
        <v>224</v>
      </c>
      <c r="C58" s="6" t="s">
        <v>105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121</v>
      </c>
    </row>
    <row r="59" spans="1:10">
      <c r="A59" s="4" t="s">
        <v>225</v>
      </c>
      <c r="B59" s="4" t="s">
        <v>226</v>
      </c>
      <c r="C59" s="6" t="s">
        <v>105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121</v>
      </c>
    </row>
    <row r="60" spans="1:10">
      <c r="A60" s="4" t="s">
        <v>227</v>
      </c>
      <c r="B60" s="4" t="s">
        <v>228</v>
      </c>
      <c r="C60" s="6" t="s">
        <v>105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121</v>
      </c>
    </row>
    <row r="61" spans="1:10">
      <c r="A61" s="4" t="s">
        <v>229</v>
      </c>
      <c r="B61" s="4" t="s">
        <v>230</v>
      </c>
      <c r="C61" s="6" t="s">
        <v>105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121</v>
      </c>
    </row>
    <row r="62" spans="1:10">
      <c r="A62" s="4" t="s">
        <v>231</v>
      </c>
      <c r="B62" s="4" t="s">
        <v>232</v>
      </c>
      <c r="C62" s="6" t="s">
        <v>109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121</v>
      </c>
    </row>
    <row r="63" spans="1:10">
      <c r="A63" s="4" t="s">
        <v>233</v>
      </c>
      <c r="B63" s="4" t="s">
        <v>234</v>
      </c>
      <c r="C63" s="6" t="s">
        <v>109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235</v>
      </c>
      <c r="B64" s="4" t="s">
        <v>236</v>
      </c>
      <c r="C64" s="6" t="s">
        <v>109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121</v>
      </c>
    </row>
    <row r="65" spans="1:10">
      <c r="A65" s="4" t="s">
        <v>237</v>
      </c>
      <c r="B65" s="4" t="s">
        <v>238</v>
      </c>
      <c r="C65" s="6" t="s">
        <v>105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113</v>
      </c>
    </row>
    <row r="66" spans="1:10">
      <c r="A66" s="4" t="s">
        <v>239</v>
      </c>
      <c r="B66" s="4" t="s">
        <v>240</v>
      </c>
      <c r="C66" s="6" t="s">
        <v>105</v>
      </c>
      <c r="E66" s="9">
        <v>678638.5</v>
      </c>
      <c r="G66" s="10">
        <f t="shared" si="0"/>
        <v>678638.5</v>
      </c>
      <c r="H66" s="2">
        <v>0</v>
      </c>
      <c r="I66"/>
      <c r="J66" s="1" t="s">
        <v>113</v>
      </c>
    </row>
    <row r="67" spans="1:10">
      <c r="A67" s="4" t="s">
        <v>241</v>
      </c>
      <c r="B67" s="4" t="s">
        <v>242</v>
      </c>
      <c r="C67" s="6" t="s">
        <v>109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113</v>
      </c>
    </row>
    <row r="68" spans="1:10">
      <c r="A68" s="4" t="s">
        <v>243</v>
      </c>
      <c r="B68" s="4" t="s">
        <v>244</v>
      </c>
      <c r="C68" s="6" t="s">
        <v>105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121</v>
      </c>
    </row>
    <row r="69" spans="1:9">
      <c r="A69" s="4" t="s">
        <v>245</v>
      </c>
      <c r="B69" s="4" t="s">
        <v>246</v>
      </c>
      <c r="C69" s="6" t="s">
        <v>105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247</v>
      </c>
      <c r="B70" s="4" t="s">
        <v>248</v>
      </c>
      <c r="C70" s="6" t="s">
        <v>105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249</v>
      </c>
      <c r="B71" s="4" t="s">
        <v>250</v>
      </c>
      <c r="C71" s="6" t="s">
        <v>105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251</v>
      </c>
      <c r="B72" s="4" t="s">
        <v>252</v>
      </c>
      <c r="C72" s="6" t="s">
        <v>105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253</v>
      </c>
    </row>
    <row r="73" spans="1:9">
      <c r="A73" s="4" t="s">
        <v>254</v>
      </c>
      <c r="B73" s="4" t="s">
        <v>255</v>
      </c>
      <c r="C73" s="6" t="s">
        <v>105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256</v>
      </c>
      <c r="B74" s="4" t="s">
        <v>257</v>
      </c>
      <c r="C74" s="6" t="s">
        <v>105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258</v>
      </c>
      <c r="B75" s="4" t="s">
        <v>259</v>
      </c>
      <c r="C75" s="6" t="s">
        <v>105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260</v>
      </c>
      <c r="B76" s="4" t="s">
        <v>261</v>
      </c>
      <c r="C76" s="6" t="s">
        <v>105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262</v>
      </c>
      <c r="K76" s="31">
        <v>0.0029999974766727</v>
      </c>
      <c r="L76" s="22"/>
      <c r="M76" s="1" t="s">
        <v>102</v>
      </c>
    </row>
    <row r="77" spans="1:10">
      <c r="A77" s="4" t="s">
        <v>263</v>
      </c>
      <c r="B77" s="4" t="s">
        <v>264</v>
      </c>
      <c r="C77" s="6" t="s">
        <v>109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265</v>
      </c>
      <c r="B78" s="4" t="s">
        <v>266</v>
      </c>
      <c r="C78" s="6" t="s">
        <v>109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267</v>
      </c>
      <c r="B79" s="4" t="s">
        <v>268</v>
      </c>
      <c r="C79" s="6" t="s">
        <v>105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269</v>
      </c>
      <c r="K79" s="2"/>
      <c r="L79" s="22"/>
    </row>
    <row r="80" spans="1:12">
      <c r="A80" s="4" t="s">
        <v>270</v>
      </c>
      <c r="B80" s="4" t="s">
        <v>271</v>
      </c>
      <c r="C80" s="6" t="s">
        <v>105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272</v>
      </c>
      <c r="B81" s="4" t="s">
        <v>273</v>
      </c>
      <c r="C81" s="6" t="s">
        <v>105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274</v>
      </c>
      <c r="B82" s="4" t="s">
        <v>275</v>
      </c>
      <c r="C82" s="6" t="s">
        <v>105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276</v>
      </c>
      <c r="B83" s="24" t="s">
        <v>277</v>
      </c>
      <c r="C83" s="6" t="s">
        <v>105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278</v>
      </c>
      <c r="B84" s="24" t="s">
        <v>279</v>
      </c>
      <c r="C84" s="6" t="s">
        <v>105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280</v>
      </c>
      <c r="B85" s="24" t="s">
        <v>281</v>
      </c>
      <c r="C85" s="6" t="s">
        <v>105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282</v>
      </c>
      <c r="B86" s="24" t="s">
        <v>283</v>
      </c>
      <c r="C86" s="6" t="s">
        <v>105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284</v>
      </c>
      <c r="B87" s="24" t="s">
        <v>285</v>
      </c>
      <c r="C87" s="6" t="s">
        <v>105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286</v>
      </c>
      <c r="B88" s="24" t="s">
        <v>287</v>
      </c>
      <c r="C88" s="6" t="s">
        <v>105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288</v>
      </c>
      <c r="B89" s="24" t="s">
        <v>289</v>
      </c>
      <c r="C89" s="6" t="s">
        <v>105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290</v>
      </c>
      <c r="B90" s="24" t="s">
        <v>291</v>
      </c>
      <c r="C90" s="6" t="s">
        <v>105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292</v>
      </c>
      <c r="B91" s="26" t="s">
        <v>20</v>
      </c>
      <c r="C91" s="6" t="s">
        <v>105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293</v>
      </c>
      <c r="B92" s="24" t="s">
        <v>294</v>
      </c>
      <c r="C92" s="6" t="s">
        <v>105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295</v>
      </c>
      <c r="B93" s="24" t="s">
        <v>296</v>
      </c>
      <c r="C93" s="6" t="s">
        <v>105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297</v>
      </c>
      <c r="B94" s="24" t="s">
        <v>298</v>
      </c>
      <c r="C94" s="6" t="s">
        <v>105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299</v>
      </c>
      <c r="E99" s="8"/>
      <c r="G99" s="10">
        <f>-G97</f>
        <v>36008722.5243</v>
      </c>
    </row>
    <row r="100" spans="4:7">
      <c r="D100" s="1" t="s">
        <v>300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1-Pasqyra e Pozicioni Financiar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dcterms:created xsi:type="dcterms:W3CDTF">2012-01-19T09:31:00Z</dcterms:created>
  <cp:lastPrinted>2016-10-03T09:59:00Z</cp:lastPrinted>
  <dcterms:modified xsi:type="dcterms:W3CDTF">2021-07-28T11:20:35Z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