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" yWindow="0" windowWidth="1558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17"/>
  <c r="B12"/>
  <c r="C12"/>
  <c r="C17" s="1"/>
  <c r="M8"/>
  <c r="M7"/>
  <c r="M10"/>
  <c r="M23"/>
  <c r="M15"/>
  <c r="N13"/>
  <c r="N14"/>
  <c r="N20"/>
  <c r="M27"/>
  <c r="M9"/>
  <c r="M25"/>
  <c r="M13"/>
  <c r="M12"/>
  <c r="N15"/>
  <c r="N25"/>
  <c r="M20"/>
  <c r="M11"/>
  <c r="N23"/>
  <c r="N18"/>
  <c r="M18"/>
  <c r="M14"/>
  <c r="M24"/>
  <c r="N26"/>
  <c r="M26"/>
  <c r="N6"/>
  <c r="N16"/>
  <c r="N17"/>
  <c r="N9"/>
  <c r="M22"/>
  <c r="N21"/>
  <c r="M6"/>
  <c r="N12"/>
  <c r="N27"/>
  <c r="M16"/>
  <c r="N24"/>
  <c r="N7"/>
  <c r="N19"/>
  <c r="N22"/>
  <c r="N11"/>
  <c r="M17"/>
  <c r="N10"/>
  <c r="M19"/>
  <c r="M21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<sst xmlns="http://schemas.openxmlformats.org/spreadsheetml/2006/main" count="28" uniqueCount="27">
  <si>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</si>
  <si>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</si>
  <si>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</si>
  <si>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</si>
  <si>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</si>
  <si>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</si>
  <si>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</si>
  <si>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</si>
  <si>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</si>
  <si>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</si>
  <si>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</si>
  <si>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</si>
  <si>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</si>
  <si>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</si>
  <si>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</si>
  <si>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</si>
  <si>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</si>
  <si>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</si>
  <si>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</si>
  <si>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</si>
  <si>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</si>
  <si>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</si>
  <si>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</si>
  <si>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PASQYRA E TE ARDHURAVE DHE SHPENZIMEVE</t>
  </si>
  <si>
    <t>SFPEN</t>
  </si>
  <si>
    <t>NAS-15</t>
  </si>
  <si>
    <t>(sipas natyres) - e detyrueshme     MALVINI SHPK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</si>
</sst>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9" sqref="A29"/>
    </sheetView>
  </sheetViews>
  <sheetFormatPr defaultRowHeight="15"/>
  <cols>
    <col min="1" max="1" width="72.28515625" customWidth="1"/>
    <col min="2" max="2" width="11.5703125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14" t="s">
        <v>24</v>
      </c>
    </row>
    <row r="2" spans="1:14" ht="15" customHeight="1">
      <c r="A2" s="27" t="s">
        <v>23</v>
      </c>
      <c r="B2" s="13" t="s">
        <v>22</v>
      </c>
      <c r="C2" s="13" t="s">
        <v>22</v>
      </c>
    </row>
    <row r="3" spans="1:14" ht="15" customHeight="1">
      <c r="A3" s="28"/>
      <c r="B3" s="13" t="s">
        <v>21</v>
      </c>
      <c r="C3" s="13" t="s">
        <v>20</v>
      </c>
    </row>
    <row r="4" spans="1:14">
      <c r="A4" s="12" t="s">
        <v>26</v>
      </c>
      <c r="B4" s="15">
        <v>2020</v>
      </c>
      <c r="C4" s="15">
        <v>2019</v>
      </c>
    </row>
    <row r="5" spans="1:14">
      <c r="B5" s="11"/>
      <c r="C5" s="1"/>
    </row>
    <row r="6" spans="1:14">
      <c r="A6" s="7" t="s">
        <v>19</v>
      </c>
      <c r="B6" s="3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6">
        <v>-8514070</v>
      </c>
      <c r="C7" s="16">
        <v>27247040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17">
        <v>2071916</v>
      </c>
      <c r="C10" s="16">
        <v>18374855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17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18">
        <f>SUM(B13:B14)</f>
        <v>-4283101</v>
      </c>
      <c r="C12" s="18">
        <f>SUM(C13:C14)</f>
        <v>-5471409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7">
        <v>-3670181</v>
      </c>
      <c r="C13" s="16">
        <v>-4688440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7">
        <v>-612920</v>
      </c>
      <c r="C14" s="16">
        <v>-782969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9">
        <v>0</v>
      </c>
      <c r="C15" s="16">
        <v>-7099969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9">
        <v>-2111298</v>
      </c>
      <c r="C16" s="16">
        <v>-31454930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20">
        <f>SUM(B6:B12,B15:B16)</f>
        <v>-12836553</v>
      </c>
      <c r="C17" s="20">
        <f>SUM(C6:C12,C15:C16)</f>
        <v>1595587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22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22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17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17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20">
        <v>0</v>
      </c>
      <c r="C23" s="20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v>-12836553</v>
      </c>
      <c r="C25" s="24">
        <v>1595587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5">
        <v>0</v>
      </c>
      <c r="C26" s="16">
        <v>239338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6">
        <f>B25+B26</f>
        <v>-12836553</v>
      </c>
      <c r="C27" s="26">
        <f>C25-C26</f>
        <v>1356249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2021-07-14T10:28:29Z</dcterms:modified>
</cp:coreProperties>
</file>