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\\SERVER-ARDITI\Dokumenta\ZYRA\BILANCE\BILANCE 2020\QKR\MELINA\"/>
    </mc:Choice>
  </mc:AlternateContent>
  <xr:revisionPtr revIDLastSave="0" documentId="13_ncr:1_{09E44B64-2008-4614-90C5-E39755DE1D06}" xr6:coauthVersionLast="46" xr6:coauthVersionMax="46" xr10:uidLastSave="{00000000-0000-0000-0000-000000000000}"/>
  <bookViews>
    <workbookView xWindow="-120" yWindow="-120" windowWidth="29040" windowHeight="15840" tabRatio="705" xr2:uid="{00000000-000D-0000-FFFF-FFFF00000000}"/>
  </bookViews>
  <sheets>
    <sheet name="Pasqyra e Pozicionit Financiar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2" l="1"/>
  <c r="C14" i="2"/>
  <c r="B58" i="2"/>
  <c r="B53" i="2" l="1"/>
  <c r="B60" i="2" s="1"/>
  <c r="C38" i="2" l="1"/>
  <c r="B38" i="2"/>
  <c r="C36" i="2"/>
  <c r="B36" i="2"/>
  <c r="B41" i="2" s="1"/>
  <c r="C30" i="2"/>
  <c r="B30" i="2"/>
  <c r="C58" i="2"/>
  <c r="C68" i="2"/>
  <c r="B68" i="2"/>
  <c r="C53" i="2"/>
  <c r="C22" i="2"/>
  <c r="B22" i="2"/>
  <c r="B24" i="2" s="1"/>
  <c r="C41" i="2" l="1"/>
  <c r="C24" i="2"/>
  <c r="B70" i="2"/>
  <c r="C60" i="2"/>
  <c r="C70" i="2" s="1"/>
  <c r="B43" i="2"/>
  <c r="C43" i="2" l="1"/>
</calcChain>
</file>

<file path=xl/sharedStrings.xml><?xml version="1.0" encoding="utf-8"?>
<sst xmlns="http://schemas.openxmlformats.org/spreadsheetml/2006/main" count="58" uniqueCount="52">
  <si>
    <t>Periudha</t>
  </si>
  <si>
    <t>Raportuese</t>
  </si>
  <si>
    <t>Para ardhese</t>
  </si>
  <si>
    <t>Produkte te gatshme</t>
  </si>
  <si>
    <t>Aktive afatgjata materiale</t>
  </si>
  <si>
    <t>Makineri dhe paisje</t>
  </si>
  <si>
    <t>Parapagimet e arketuara</t>
  </si>
  <si>
    <t>Shuma</t>
  </si>
  <si>
    <t>TOTALI AKTIVEVE</t>
  </si>
  <si>
    <t>AKTIVET</t>
  </si>
  <si>
    <t>Detyrime afatshkurtra</t>
  </si>
  <si>
    <t>Detyrime afatgjata</t>
  </si>
  <si>
    <t>Rezerva (ligjore, statutore, etj)</t>
  </si>
  <si>
    <t>Fitime/(Humbje) te mbartura</t>
  </si>
  <si>
    <t>Aktive afatshkurtra</t>
  </si>
  <si>
    <t>DETYRIMET DHE KAPITALI</t>
  </si>
  <si>
    <t>PASQYRA E POZICIONIT FINANCIAR</t>
  </si>
  <si>
    <t>Mjete monetare</t>
  </si>
  <si>
    <t>Te drejta te arketueshme dhe te tjera  investime financiare</t>
  </si>
  <si>
    <t>Te tjera te arketueshme</t>
  </si>
  <si>
    <t>Instrumenta te tjera financiare</t>
  </si>
  <si>
    <t>Inventare</t>
  </si>
  <si>
    <t>Lende te para dhe materiale te konsumueshme</t>
  </si>
  <si>
    <t>Prodhim ne proces dhe gjysem produkte</t>
  </si>
  <si>
    <t>Parapagesa per inventare</t>
  </si>
  <si>
    <t>Mallra per shitje</t>
  </si>
  <si>
    <t>Toka dhe ndertesa</t>
  </si>
  <si>
    <t>Te tjera ne shfrytezim</t>
  </si>
  <si>
    <t>Aktive afatgjata jomateriale</t>
  </si>
  <si>
    <t>Aktive afatgjata</t>
  </si>
  <si>
    <t>Aktive afatgjata financiare</t>
  </si>
  <si>
    <t>Depozita afatgjata, huadhenie dhe te tjera te ngjashme</t>
  </si>
  <si>
    <t>Shuma aktive afatshkurtra</t>
  </si>
  <si>
    <t>Kerkesa te arketueshme afatshkurtra</t>
  </si>
  <si>
    <t>Shuma aktive afatgjata</t>
  </si>
  <si>
    <t>Te pagueshme ndaj punonjesve, kontribute dhe te tjera te ngjashme</t>
  </si>
  <si>
    <t>Shuma e detyrimeve</t>
  </si>
  <si>
    <t>Kapitali</t>
  </si>
  <si>
    <t>Shuma e Kapitalit</t>
  </si>
  <si>
    <t>TOTALI DETYRIMET DHE KAPITALI</t>
  </si>
  <si>
    <t>Fitime/(Humbje) te periudhes financiare</t>
  </si>
  <si>
    <t>Tituj te huamarrjes agatgjate</t>
  </si>
  <si>
    <t>Tituj te huamarrjes afatshkurter</t>
  </si>
  <si>
    <t>Te tjera aktive afatshkurtra (pershkruaj)</t>
  </si>
  <si>
    <t>Deftesa te arketueshme dhe kliente afatgjate</t>
  </si>
  <si>
    <t>Te pagueshme per detyrime tatimore</t>
  </si>
  <si>
    <t>Te pagueshme per aktivitetin e shfrytezimit</t>
  </si>
  <si>
    <t>Kapitali i pronarit</t>
  </si>
  <si>
    <t>Terheqjet e pronarit</t>
  </si>
  <si>
    <t>Te tjera detyrime afatgjata (pershkruaj)</t>
  </si>
  <si>
    <t>Te tjera detyrime afatshkurtra (pershkruaj)</t>
  </si>
  <si>
    <t>Te tjera aktive afatgjata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</si>
</sst>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0000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Times New Roman"/>
      <family val="1"/>
    </font>
    <font>
      <i/>
      <sz val="9"/>
      <name val="Arial"/>
      <family val="2"/>
      <charset val="238"/>
    </font>
    <font>
      <b/>
      <sz val="14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i/>
      <sz val="9"/>
      <name val="Arial"/>
      <family val="2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43" fontId="12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/>
    <xf numFmtId="0" fontId="10" fillId="0" borderId="0" xfId="1" applyFont="1" applyFill="1" applyBorder="1" applyAlignment="1">
      <alignment horizontal="left" vertical="center"/>
    </xf>
    <xf numFmtId="0" fontId="1" fillId="0" borderId="0" xfId="0" applyFont="1"/>
    <xf numFmtId="3" fontId="2" fillId="3" borderId="1" xfId="0" applyNumberFormat="1" applyFont="1" applyFill="1" applyBorder="1" applyAlignment="1">
      <alignment vertical="center"/>
    </xf>
    <xf numFmtId="3" fontId="2" fillId="4" borderId="3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11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left" vertical="center"/>
    </xf>
    <xf numFmtId="164" fontId="2" fillId="0" borderId="0" xfId="2" applyNumberFormat="1" applyFont="1" applyBorder="1" applyAlignment="1">
      <alignment horizontal="right" vertical="center"/>
    </xf>
    <xf numFmtId="3" fontId="13" fillId="2" borderId="2" xfId="0" applyNumberFormat="1" applyFont="1" applyFill="1" applyBorder="1" applyAlignment="1">
      <alignment vertical="center"/>
    </xf>
    <xf numFmtId="165" fontId="0" fillId="0" borderId="0" xfId="0" applyNumberFormat="1" applyBorder="1"/>
    <xf numFmtId="2" fontId="0" fillId="0" borderId="0" xfId="0" applyNumberFormat="1"/>
    <xf numFmtId="0" fontId="8" fillId="0" borderId="0" xfId="0" applyFont="1" applyBorder="1" applyAlignment="1">
      <alignment horizontal="left"/>
    </xf>
  </cellXfs>
  <cellStyles count="3">
    <cellStyle name="Comma" xfId="2" builtinId="3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E76"/>
  <sheetViews>
    <sheetView tabSelected="1" workbookViewId="0">
      <pane xSplit="1" ySplit="3" topLeftCell="B50" activePane="bottomRight" state="frozen"/>
      <selection pane="topRight" activeCell="B1" sqref="B1"/>
      <selection pane="bottomLeft" activeCell="A4" sqref="A4"/>
      <selection pane="bottomRight" activeCell="C56" sqref="C56"/>
    </sheetView>
  </sheetViews>
  <sheetFormatPr defaultRowHeight="15" x14ac:dyDescent="0.25"/>
  <cols>
    <col min="1" max="1" width="61" customWidth="1"/>
    <col min="2" max="3" width="22.28515625" customWidth="1"/>
    <col min="5" max="5" width="11.5703125" bestFit="1" customWidth="1"/>
    <col min="6" max="6" width="15.140625" customWidth="1"/>
    <col min="9" max="9" width="11.140625" customWidth="1"/>
  </cols>
  <sheetData>
    <row r="1" spans="1:5" x14ac:dyDescent="0.25">
      <c r="A1" s="17"/>
    </row>
    <row r="2" spans="1:5" ht="15" customHeight="1" x14ac:dyDescent="0.25">
      <c r="A2" s="28" t="s">
        <v>16</v>
      </c>
      <c r="B2" s="21" t="s">
        <v>0</v>
      </c>
      <c r="C2" s="21" t="s">
        <v>0</v>
      </c>
    </row>
    <row r="3" spans="1:5" ht="15" customHeight="1" x14ac:dyDescent="0.25">
      <c r="A3" s="28"/>
      <c r="B3" s="21" t="s">
        <v>1</v>
      </c>
      <c r="C3" s="21" t="s">
        <v>2</v>
      </c>
    </row>
    <row r="4" spans="1:5" x14ac:dyDescent="0.25">
      <c r="A4" s="16" t="s">
        <v>9</v>
      </c>
      <c r="B4" s="3"/>
      <c r="C4" s="3"/>
    </row>
    <row r="5" spans="1:5" x14ac:dyDescent="0.25">
      <c r="A5" s="16" t="s">
        <v>14</v>
      </c>
      <c r="B5" s="3"/>
      <c r="C5" s="3"/>
    </row>
    <row r="6" spans="1:5" x14ac:dyDescent="0.25">
      <c r="A6" s="16"/>
      <c r="B6" s="3"/>
      <c r="C6" s="3"/>
    </row>
    <row r="7" spans="1:5" x14ac:dyDescent="0.25">
      <c r="A7" s="8" t="s">
        <v>17</v>
      </c>
      <c r="B7" s="18">
        <v>3822</v>
      </c>
      <c r="C7" s="18">
        <v>0</v>
      </c>
    </row>
    <row r="8" spans="1:5" x14ac:dyDescent="0.25">
      <c r="A8" s="5"/>
      <c r="B8" s="3"/>
      <c r="C8" s="3"/>
    </row>
    <row r="9" spans="1:5" x14ac:dyDescent="0.25">
      <c r="A9" s="8" t="s">
        <v>18</v>
      </c>
      <c r="B9" s="3"/>
      <c r="C9" s="3"/>
    </row>
    <row r="10" spans="1:5" x14ac:dyDescent="0.25">
      <c r="A10" s="2" t="s">
        <v>33</v>
      </c>
      <c r="B10" s="3">
        <v>8469932</v>
      </c>
      <c r="C10" s="3">
        <v>0</v>
      </c>
      <c r="E10" s="27"/>
    </row>
    <row r="11" spans="1:5" x14ac:dyDescent="0.25">
      <c r="A11" s="2" t="s">
        <v>19</v>
      </c>
      <c r="B11" s="3"/>
      <c r="C11" s="3">
        <v>0</v>
      </c>
    </row>
    <row r="12" spans="1:5" x14ac:dyDescent="0.25">
      <c r="A12" s="2" t="s">
        <v>20</v>
      </c>
      <c r="B12" s="3"/>
      <c r="C12" s="3">
        <v>0</v>
      </c>
    </row>
    <row r="13" spans="1:5" x14ac:dyDescent="0.25">
      <c r="A13" s="22" t="s">
        <v>43</v>
      </c>
      <c r="B13" s="3"/>
      <c r="C13" s="3"/>
    </row>
    <row r="14" spans="1:5" x14ac:dyDescent="0.25">
      <c r="A14" s="11" t="s">
        <v>7</v>
      </c>
      <c r="B14" s="18">
        <f>SUM(B10:B13)</f>
        <v>8469932</v>
      </c>
      <c r="C14" s="18">
        <f>SUM(C10:C13)</f>
        <v>0</v>
      </c>
    </row>
    <row r="15" spans="1:5" x14ac:dyDescent="0.25">
      <c r="A15" s="5"/>
      <c r="B15" s="3"/>
      <c r="C15" s="3"/>
    </row>
    <row r="16" spans="1:5" x14ac:dyDescent="0.25">
      <c r="A16" s="8" t="s">
        <v>21</v>
      </c>
      <c r="B16" s="3"/>
      <c r="C16" s="3"/>
    </row>
    <row r="17" spans="1:3" x14ac:dyDescent="0.25">
      <c r="A17" s="2" t="s">
        <v>22</v>
      </c>
      <c r="B17" s="3"/>
      <c r="C17" s="3"/>
    </row>
    <row r="18" spans="1:3" x14ac:dyDescent="0.25">
      <c r="A18" s="2" t="s">
        <v>23</v>
      </c>
      <c r="B18" s="3">
        <v>0</v>
      </c>
      <c r="C18" s="3">
        <v>0</v>
      </c>
    </row>
    <row r="19" spans="1:3" x14ac:dyDescent="0.25">
      <c r="A19" s="2" t="s">
        <v>3</v>
      </c>
      <c r="B19" s="3">
        <v>0</v>
      </c>
      <c r="C19" s="3">
        <v>0</v>
      </c>
    </row>
    <row r="20" spans="1:3" x14ac:dyDescent="0.25">
      <c r="A20" s="2" t="s">
        <v>25</v>
      </c>
      <c r="B20" s="3">
        <v>2953700</v>
      </c>
      <c r="C20" s="3">
        <v>0</v>
      </c>
    </row>
    <row r="21" spans="1:3" x14ac:dyDescent="0.25">
      <c r="A21" s="2" t="s">
        <v>24</v>
      </c>
      <c r="B21" s="3">
        <v>0</v>
      </c>
      <c r="C21" s="3">
        <v>0</v>
      </c>
    </row>
    <row r="22" spans="1:3" x14ac:dyDescent="0.25">
      <c r="A22" s="11" t="s">
        <v>7</v>
      </c>
      <c r="B22" s="18">
        <f>SUM(B20:B21)</f>
        <v>2953700</v>
      </c>
      <c r="C22" s="18">
        <f>SUM(C20:C21)</f>
        <v>0</v>
      </c>
    </row>
    <row r="23" spans="1:3" x14ac:dyDescent="0.25">
      <c r="A23" s="11"/>
      <c r="B23" s="3"/>
      <c r="C23" s="3"/>
    </row>
    <row r="24" spans="1:3" ht="15.75" thickBot="1" x14ac:dyDescent="0.3">
      <c r="A24" s="11" t="s">
        <v>32</v>
      </c>
      <c r="B24" s="19">
        <f>B7+B14+B22</f>
        <v>11427454</v>
      </c>
      <c r="C24" s="19">
        <f>C7+C14+C22</f>
        <v>0</v>
      </c>
    </row>
    <row r="25" spans="1:3" x14ac:dyDescent="0.25">
      <c r="A25" s="6"/>
      <c r="B25" s="3"/>
      <c r="C25" s="3"/>
    </row>
    <row r="26" spans="1:3" x14ac:dyDescent="0.25">
      <c r="A26" s="16" t="s">
        <v>29</v>
      </c>
      <c r="B26" s="3"/>
      <c r="C26" s="3"/>
    </row>
    <row r="27" spans="1:3" x14ac:dyDescent="0.25">
      <c r="A27" s="8" t="s">
        <v>30</v>
      </c>
      <c r="B27" s="3"/>
      <c r="C27" s="3"/>
    </row>
    <row r="28" spans="1:3" x14ac:dyDescent="0.25">
      <c r="A28" s="2" t="s">
        <v>31</v>
      </c>
      <c r="B28" s="3"/>
      <c r="C28" s="3">
        <v>0</v>
      </c>
    </row>
    <row r="29" spans="1:3" x14ac:dyDescent="0.25">
      <c r="A29" s="2" t="s">
        <v>44</v>
      </c>
      <c r="B29" s="3"/>
      <c r="C29" s="3">
        <v>0</v>
      </c>
    </row>
    <row r="30" spans="1:3" x14ac:dyDescent="0.25">
      <c r="A30" s="11" t="s">
        <v>7</v>
      </c>
      <c r="B30" s="18">
        <f>SUM(B28:B29)</f>
        <v>0</v>
      </c>
      <c r="C30" s="18">
        <f>SUM(C28:C29)</f>
        <v>0</v>
      </c>
    </row>
    <row r="31" spans="1:3" x14ac:dyDescent="0.25">
      <c r="A31" s="6"/>
      <c r="B31" s="3"/>
      <c r="C31" s="3"/>
    </row>
    <row r="32" spans="1:3" x14ac:dyDescent="0.25">
      <c r="A32" s="8" t="s">
        <v>4</v>
      </c>
      <c r="B32" s="3"/>
      <c r="C32" s="3"/>
    </row>
    <row r="33" spans="1:3" x14ac:dyDescent="0.25">
      <c r="A33" s="2" t="s">
        <v>26</v>
      </c>
      <c r="B33" s="3">
        <v>0</v>
      </c>
      <c r="C33" s="3">
        <v>0</v>
      </c>
    </row>
    <row r="34" spans="1:3" x14ac:dyDescent="0.25">
      <c r="A34" s="2" t="s">
        <v>5</v>
      </c>
      <c r="B34" s="3">
        <v>0</v>
      </c>
      <c r="C34" s="3">
        <v>0</v>
      </c>
    </row>
    <row r="35" spans="1:3" x14ac:dyDescent="0.25">
      <c r="A35" s="2" t="s">
        <v>27</v>
      </c>
      <c r="B35" s="3">
        <v>0</v>
      </c>
      <c r="C35" s="3">
        <v>0</v>
      </c>
    </row>
    <row r="36" spans="1:3" x14ac:dyDescent="0.25">
      <c r="A36" s="11" t="s">
        <v>7</v>
      </c>
      <c r="B36" s="18">
        <f>B33+B34+B35</f>
        <v>0</v>
      </c>
      <c r="C36" s="18">
        <f>C33+C34+C35</f>
        <v>0</v>
      </c>
    </row>
    <row r="37" spans="1:3" x14ac:dyDescent="0.25">
      <c r="A37" s="11"/>
      <c r="B37" s="3"/>
      <c r="C37" s="3"/>
    </row>
    <row r="38" spans="1:3" x14ac:dyDescent="0.25">
      <c r="A38" s="8" t="s">
        <v>28</v>
      </c>
      <c r="B38" s="18">
        <f>B39</f>
        <v>0</v>
      </c>
      <c r="C38" s="18">
        <f>C39</f>
        <v>0</v>
      </c>
    </row>
    <row r="39" spans="1:3" x14ac:dyDescent="0.25">
      <c r="A39" s="23" t="s">
        <v>51</v>
      </c>
      <c r="B39" s="20"/>
      <c r="C39" s="20"/>
    </row>
    <row r="40" spans="1:3" x14ac:dyDescent="0.25">
      <c r="A40" s="8"/>
      <c r="B40" s="3"/>
      <c r="C40" s="3"/>
    </row>
    <row r="41" spans="1:3" ht="15.75" thickBot="1" x14ac:dyDescent="0.3">
      <c r="A41" s="11" t="s">
        <v>34</v>
      </c>
      <c r="B41" s="19">
        <f>B30+B36+B38</f>
        <v>0</v>
      </c>
      <c r="C41" s="19">
        <f>C30+C36+C38</f>
        <v>0</v>
      </c>
    </row>
    <row r="42" spans="1:3" ht="18" x14ac:dyDescent="0.25">
      <c r="A42" s="7"/>
      <c r="B42" s="3"/>
      <c r="C42" s="3"/>
    </row>
    <row r="43" spans="1:3" ht="15.75" thickBot="1" x14ac:dyDescent="0.3">
      <c r="A43" s="9" t="s">
        <v>8</v>
      </c>
      <c r="B43" s="25">
        <f>B24+B41</f>
        <v>11427454</v>
      </c>
      <c r="C43" s="25">
        <f>C24+C41</f>
        <v>0</v>
      </c>
    </row>
    <row r="44" spans="1:3" ht="15.75" thickTop="1" x14ac:dyDescent="0.25">
      <c r="A44" s="14"/>
      <c r="B44" s="10"/>
      <c r="C44" s="10"/>
    </row>
    <row r="45" spans="1:3" x14ac:dyDescent="0.25">
      <c r="A45" s="16" t="s">
        <v>15</v>
      </c>
      <c r="B45" s="10"/>
      <c r="C45" s="10"/>
    </row>
    <row r="46" spans="1:3" x14ac:dyDescent="0.25">
      <c r="A46" s="8" t="s">
        <v>10</v>
      </c>
      <c r="B46" s="3"/>
      <c r="C46" s="3"/>
    </row>
    <row r="47" spans="1:3" x14ac:dyDescent="0.25">
      <c r="A47" s="2" t="s">
        <v>42</v>
      </c>
      <c r="B47" s="3">
        <v>0</v>
      </c>
      <c r="C47" s="3">
        <v>0</v>
      </c>
    </row>
    <row r="48" spans="1:3" x14ac:dyDescent="0.25">
      <c r="A48" s="2" t="s">
        <v>46</v>
      </c>
      <c r="B48" s="3">
        <v>0</v>
      </c>
      <c r="C48" s="3">
        <v>0</v>
      </c>
    </row>
    <row r="49" spans="1:4" x14ac:dyDescent="0.25">
      <c r="A49" s="2" t="s">
        <v>35</v>
      </c>
      <c r="B49" s="3">
        <v>291563</v>
      </c>
      <c r="C49" s="3">
        <v>0</v>
      </c>
    </row>
    <row r="50" spans="1:4" x14ac:dyDescent="0.25">
      <c r="A50" s="2" t="s">
        <v>45</v>
      </c>
      <c r="B50" s="3">
        <v>193371</v>
      </c>
      <c r="C50" s="3">
        <v>0</v>
      </c>
    </row>
    <row r="51" spans="1:4" x14ac:dyDescent="0.25">
      <c r="A51" s="2" t="s">
        <v>6</v>
      </c>
      <c r="B51" s="3"/>
      <c r="C51" s="3">
        <v>0</v>
      </c>
    </row>
    <row r="52" spans="1:4" x14ac:dyDescent="0.25">
      <c r="A52" s="22" t="s">
        <v>50</v>
      </c>
      <c r="B52" s="3"/>
      <c r="C52" s="3">
        <v>0</v>
      </c>
    </row>
    <row r="53" spans="1:4" x14ac:dyDescent="0.25">
      <c r="A53" s="11" t="s">
        <v>7</v>
      </c>
      <c r="B53" s="18">
        <f>SUM(B47:B52)</f>
        <v>484934</v>
      </c>
      <c r="C53" s="18">
        <f>SUM(C47:C52)</f>
        <v>0</v>
      </c>
    </row>
    <row r="54" spans="1:4" x14ac:dyDescent="0.25">
      <c r="A54" s="4"/>
      <c r="B54" s="3"/>
      <c r="C54" s="3"/>
    </row>
    <row r="55" spans="1:4" x14ac:dyDescent="0.25">
      <c r="A55" s="8" t="s">
        <v>11</v>
      </c>
      <c r="B55" s="3"/>
      <c r="C55" s="3"/>
    </row>
    <row r="56" spans="1:4" x14ac:dyDescent="0.25">
      <c r="A56" s="2" t="s">
        <v>41</v>
      </c>
      <c r="B56" s="1"/>
      <c r="C56" s="1">
        <v>0</v>
      </c>
      <c r="D56" s="1"/>
    </row>
    <row r="57" spans="1:4" x14ac:dyDescent="0.25">
      <c r="A57" s="23" t="s">
        <v>49</v>
      </c>
      <c r="B57" s="24">
        <v>7595982</v>
      </c>
      <c r="C57" s="24">
        <v>0</v>
      </c>
      <c r="D57" s="1"/>
    </row>
    <row r="58" spans="1:4" x14ac:dyDescent="0.25">
      <c r="A58" s="11" t="s">
        <v>7</v>
      </c>
      <c r="B58" s="18">
        <f>SUM(B56:B57)</f>
        <v>7595982</v>
      </c>
      <c r="C58" s="18">
        <f>SUM(C56:C57)</f>
        <v>0</v>
      </c>
    </row>
    <row r="59" spans="1:4" x14ac:dyDescent="0.25">
      <c r="A59" s="11"/>
      <c r="B59" s="3"/>
      <c r="C59" s="3"/>
    </row>
    <row r="60" spans="1:4" ht="15.75" thickBot="1" x14ac:dyDescent="0.3">
      <c r="A60" s="11" t="s">
        <v>36</v>
      </c>
      <c r="B60" s="19">
        <f>B53+B58</f>
        <v>8080916</v>
      </c>
      <c r="C60" s="19">
        <f>C53+C58</f>
        <v>0</v>
      </c>
    </row>
    <row r="61" spans="1:4" x14ac:dyDescent="0.25">
      <c r="A61" s="4"/>
      <c r="B61" s="3"/>
      <c r="C61" s="3"/>
    </row>
    <row r="62" spans="1:4" x14ac:dyDescent="0.25">
      <c r="A62" s="8" t="s">
        <v>37</v>
      </c>
      <c r="B62" s="3"/>
      <c r="C62" s="3"/>
    </row>
    <row r="63" spans="1:4" x14ac:dyDescent="0.25">
      <c r="A63" s="13" t="s">
        <v>47</v>
      </c>
      <c r="B63" s="3">
        <v>100000</v>
      </c>
      <c r="C63" s="3">
        <v>0</v>
      </c>
    </row>
    <row r="64" spans="1:4" x14ac:dyDescent="0.25">
      <c r="A64" s="13" t="s">
        <v>12</v>
      </c>
      <c r="B64" s="3"/>
      <c r="C64" s="3">
        <v>0</v>
      </c>
    </row>
    <row r="65" spans="1:3" x14ac:dyDescent="0.25">
      <c r="A65" s="13" t="s">
        <v>40</v>
      </c>
      <c r="B65" s="3">
        <v>3246538</v>
      </c>
      <c r="C65" s="3">
        <v>0</v>
      </c>
    </row>
    <row r="66" spans="1:3" x14ac:dyDescent="0.25">
      <c r="A66" s="13" t="s">
        <v>13</v>
      </c>
      <c r="B66" s="3"/>
      <c r="C66" s="3">
        <v>0</v>
      </c>
    </row>
    <row r="67" spans="1:3" x14ac:dyDescent="0.25">
      <c r="A67" s="13" t="s">
        <v>48</v>
      </c>
      <c r="B67" s="3"/>
      <c r="C67" s="3">
        <v>0</v>
      </c>
    </row>
    <row r="68" spans="1:3" ht="15.75" thickBot="1" x14ac:dyDescent="0.3">
      <c r="A68" s="11" t="s">
        <v>38</v>
      </c>
      <c r="B68" s="19">
        <f>SUM(B63:B67)</f>
        <v>3346538</v>
      </c>
      <c r="C68" s="19">
        <f>SUM(C63:C67)</f>
        <v>0</v>
      </c>
    </row>
    <row r="69" spans="1:3" x14ac:dyDescent="0.25">
      <c r="A69" s="12"/>
      <c r="B69" s="12"/>
      <c r="C69" s="12"/>
    </row>
    <row r="70" spans="1:3" ht="15.75" thickBot="1" x14ac:dyDescent="0.3">
      <c r="A70" s="9" t="s">
        <v>39</v>
      </c>
      <c r="B70" s="25">
        <f>B60+B68</f>
        <v>11427454</v>
      </c>
      <c r="C70" s="25">
        <f>C60+C68</f>
        <v>0</v>
      </c>
    </row>
    <row r="71" spans="1:3" ht="15.75" thickTop="1" x14ac:dyDescent="0.25">
      <c r="A71" s="12"/>
      <c r="B71" s="12"/>
      <c r="C71" s="12"/>
    </row>
    <row r="72" spans="1:3" x14ac:dyDescent="0.25">
      <c r="A72" s="12"/>
      <c r="B72" s="26"/>
      <c r="C72" s="26"/>
    </row>
    <row r="74" spans="1:3" ht="21" x14ac:dyDescent="0.35">
      <c r="A74" s="15"/>
    </row>
    <row r="76" spans="1:3" ht="21" x14ac:dyDescent="0.35">
      <c r="A76" s="15"/>
    </row>
  </sheetData>
  <mergeCells count="1">
    <mergeCell ref="A2:A3"/>
  </mergeCell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Pozicionit Financiar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Silva1</cp:lastModifiedBy>
  <dcterms:created xsi:type="dcterms:W3CDTF">2016-08-04T12:40:37Z</dcterms:created>
  <dcterms:modified xsi:type="dcterms:W3CDTF">2021-05-26T09:06:11Z</dcterms:modified>
</cp:coreProperties>
</file>