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Med LAB\2020\mbyllje\dEPOZITIM\"/>
    </mc:Choice>
  </mc:AlternateContent>
  <xr:revisionPtr revIDLastSave="0" documentId="13_ncr:1_{766C0936-36B4-462C-A33D-1BB8FC6377DF}" xr6:coauthVersionLast="47" xr6:coauthVersionMax="47" xr10:uidLastSave="{00000000-0000-0000-0000-000000000000}"/>
  <bookViews>
    <workbookView xWindow="-108" yWindow="-108" windowWidth="23256" windowHeight="12576" xr2:uid="{559EF42A-1058-4986-989D-BA96C6B57AC4}"/>
  </bookViews>
  <sheets>
    <sheet name="PASH-sipas natyres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I26" i="1"/>
  <c r="H26" i="1"/>
  <c r="I25" i="1"/>
  <c r="H25" i="1"/>
  <c r="I24" i="1"/>
  <c r="H24" i="1"/>
  <c r="I23" i="1"/>
  <c r="H23" i="1"/>
  <c r="C23" i="1"/>
  <c r="B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C12" i="1"/>
  <c r="C17" i="1" s="1"/>
  <c r="C25" i="1" s="1"/>
  <c r="C27" i="1" s="1"/>
  <c r="B12" i="1"/>
  <c r="B17" i="1" s="1"/>
  <c r="B25" i="1" s="1"/>
  <c r="B27" i="1" s="1"/>
  <c r="I11" i="1"/>
  <c r="H11" i="1"/>
  <c r="I10" i="1"/>
  <c r="H10" i="1"/>
  <c r="I9" i="1"/>
  <c r="H9" i="1"/>
  <c r="I8" i="1"/>
  <c r="H8" i="1"/>
  <c r="I7" i="1"/>
  <c r="H7" i="1"/>
  <c r="I6" i="1"/>
  <c r="H6" i="1"/>
  <c r="A1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<sst xmlns="http://schemas.openxmlformats.org/spreadsheetml/2006/main" count="26" uniqueCount="25">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</sst>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_-;\-* #,##0.0_-;_-* &quot;-&quot;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4" fillId="3" borderId="0" xfId="1" applyFont="1" applyFill="1" applyAlignment="1">
      <alignment horizontal="left" wrapText="1"/>
    </xf>
    <xf numFmtId="0" fontId="5" fillId="0" borderId="0" xfId="1" applyFont="1" applyAlignment="1">
      <alignment horizontal="center" vertical="center"/>
    </xf>
    <xf numFmtId="0" fontId="1" fillId="3" borderId="0" xfId="1" applyFill="1" applyAlignment="1">
      <alignment horizontal="left" wrapText="1"/>
    </xf>
    <xf numFmtId="164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43" fontId="0" fillId="0" borderId="0" xfId="2" applyFont="1" applyBorder="1"/>
    <xf numFmtId="0" fontId="8" fillId="0" borderId="0" xfId="1" applyFont="1" applyAlignment="1">
      <alignment horizontal="left" vertical="center"/>
    </xf>
    <xf numFmtId="165" fontId="8" fillId="0" borderId="0" xfId="2" applyNumberFormat="1" applyFont="1" applyBorder="1" applyAlignment="1">
      <alignment vertical="center"/>
    </xf>
    <xf numFmtId="165" fontId="0" fillId="0" borderId="0" xfId="2" applyNumberFormat="1" applyFont="1" applyBorder="1"/>
    <xf numFmtId="165" fontId="9" fillId="4" borderId="0" xfId="2" applyNumberFormat="1" applyFont="1" applyFill="1" applyAlignment="1">
      <alignment horizontal="right" wrapText="1"/>
    </xf>
    <xf numFmtId="165" fontId="10" fillId="0" borderId="0" xfId="2" applyNumberFormat="1" applyFont="1" applyBorder="1" applyAlignment="1">
      <alignment vertical="center"/>
    </xf>
    <xf numFmtId="165" fontId="10" fillId="5" borderId="0" xfId="2" applyNumberFormat="1" applyFont="1" applyFill="1" applyBorder="1" applyAlignment="1">
      <alignment vertical="center"/>
    </xf>
    <xf numFmtId="0" fontId="8" fillId="0" borderId="0" xfId="1" applyFont="1" applyAlignment="1">
      <alignment horizontal="left" vertical="center" indent="3"/>
    </xf>
    <xf numFmtId="0" fontId="11" fillId="0" borderId="0" xfId="1" applyFont="1" applyAlignment="1">
      <alignment vertical="center"/>
    </xf>
    <xf numFmtId="165" fontId="12" fillId="6" borderId="2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165" fontId="12" fillId="0" borderId="0" xfId="2" applyNumberFormat="1" applyFont="1" applyBorder="1" applyAlignment="1">
      <alignment vertical="center"/>
    </xf>
    <xf numFmtId="0" fontId="6" fillId="3" borderId="0" xfId="1" applyFont="1" applyFill="1" applyAlignment="1">
      <alignment horizontal="left" vertical="center"/>
    </xf>
    <xf numFmtId="165" fontId="11" fillId="0" borderId="0" xfId="2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166" fontId="7" fillId="0" borderId="0" xfId="1" applyNumberFormat="1" applyFont="1" applyAlignment="1">
      <alignment horizontal="left" vertical="center"/>
    </xf>
    <xf numFmtId="165" fontId="10" fillId="0" borderId="0" xfId="2" applyNumberFormat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65" fontId="12" fillId="5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165" fontId="12" fillId="5" borderId="4" xfId="2" applyNumberFormat="1" applyFont="1" applyFill="1" applyBorder="1" applyAlignment="1">
      <alignment vertical="center"/>
    </xf>
    <xf numFmtId="164" fontId="13" fillId="0" borderId="2" xfId="2" applyNumberFormat="1" applyFont="1" applyBorder="1" applyAlignment="1">
      <alignment horizontal="right"/>
    </xf>
  </cellXfs>
  <cellStyles count="3">
    <cellStyle name="Comma 22" xfId="2" xr:uid="{5559D322-3AA0-4F41-822E-39C608D96853}"/>
    <cellStyle name="Normal" xfId="0" builtinId="0"/>
    <cellStyle name="Normal 10" xfId="1" xr:uid="{8CCCCD97-0BF5-42C6-9108-2636E29A3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esktop/Desktop%20DT%2013.12.18/Emi/Med%20LAB/2020/mbyllje/Bilanci%20%20Med%20Lab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asqyra e Pozicionit Financiar"/>
      <sheetName val="PASH-sipas natyres"/>
      <sheetName val="Shenime_pergjthshme"/>
      <sheetName val="Fleta_mbyllese"/>
      <sheetName val="Shenim7"/>
      <sheetName val="Shenim8"/>
    </sheetNames>
    <sheetDataSet>
      <sheetData sheetId="0">
        <row r="26">
          <cell r="B26" t="str">
            <v>Med Lab  sh.p.k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9A9D2-BBFC-4FB4-9606-AA23CEEA27EC}">
  <sheetPr>
    <tabColor rgb="FFFF0000"/>
    <pageSetUpPr fitToPage="1"/>
  </sheetPr>
  <dimension ref="A1:I31"/>
  <sheetViews>
    <sheetView tabSelected="1" zoomScaleNormal="100" workbookViewId="0">
      <selection activeCell="D16" sqref="D15:D16"/>
    </sheetView>
  </sheetViews>
  <sheetFormatPr defaultRowHeight="14.4" x14ac:dyDescent="0.3"/>
  <cols>
    <col min="1" max="1" width="53.33203125" style="3" customWidth="1"/>
    <col min="2" max="2" width="15.33203125" style="2" customWidth="1"/>
    <col min="3" max="3" width="15.109375" style="3" bestFit="1" customWidth="1"/>
    <col min="4" max="4" width="60" style="3" customWidth="1"/>
    <col min="5" max="5" width="8.88671875" style="3"/>
    <col min="6" max="6" width="12.109375" style="3" customWidth="1"/>
    <col min="7" max="7" width="3" style="3" bestFit="1" customWidth="1"/>
    <col min="8" max="8" width="24.6640625" style="3" bestFit="1" customWidth="1"/>
    <col min="9" max="9" width="26.109375" style="3" bestFit="1" customWidth="1"/>
    <col min="10" max="16384" width="8.88671875" style="3"/>
  </cols>
  <sheetData>
    <row r="1" spans="1:9" x14ac:dyDescent="0.3">
      <c r="A1" s="1" t="str">
        <f>+[1]Kapaku!B26</f>
        <v>Med Lab  sh.p.k</v>
      </c>
      <c r="H1" s="3" t="s">
        <v>0</v>
      </c>
      <c r="I1" s="4" t="s">
        <v>1</v>
      </c>
    </row>
    <row r="2" spans="1:9" x14ac:dyDescent="0.3">
      <c r="A2" s="5" t="s">
        <v>2</v>
      </c>
      <c r="B2" s="6">
        <v>2020</v>
      </c>
      <c r="C2" s="6">
        <v>2019</v>
      </c>
    </row>
    <row r="3" spans="1:9" ht="30" customHeight="1" x14ac:dyDescent="0.3">
      <c r="A3" s="7"/>
      <c r="B3" s="8" t="s">
        <v>3</v>
      </c>
      <c r="C3" s="9" t="s">
        <v>3</v>
      </c>
    </row>
    <row r="4" spans="1:9" x14ac:dyDescent="0.3">
      <c r="A4" s="10" t="s">
        <v>4</v>
      </c>
      <c r="B4" s="11"/>
    </row>
    <row r="5" spans="1:9" x14ac:dyDescent="0.3">
      <c r="B5" s="12"/>
      <c r="C5" s="13"/>
    </row>
    <row r="6" spans="1:9" x14ac:dyDescent="0.3">
      <c r="A6" s="14" t="s">
        <v>5</v>
      </c>
      <c r="B6" s="15"/>
      <c r="C6" s="15"/>
      <c r="G6" s="3">
        <v>1</v>
      </c>
      <c r="H6" s="3" t="e">
        <f t="shared" ref="H6:H27" ca="1" si="0">CONCATENATE("PR-",PullFirstLetters(SUBSTITUTE(SUBSTITUTE(SUBSTITUTE(SUBSTITUTE(SUBSTITUTE(A6, "/", ""), ":", ""), "(", ""), ")", ""), ",", "")  ),"-")&amp;TEXT(G6,"000")</f>
        <v>#NAME?</v>
      </c>
      <c r="I6" s="3" t="e">
        <f t="shared" ref="I6:I27" ca="1" si="1">CONCATENATE("PPA-",PullFirstLetters(SUBSTITUTE(SUBSTITUTE(SUBSTITUTE(SUBSTITUTE(SUBSTITUTE(A6, "/", ""), ":", ""), "(", ""), ")", ""), ",", "")  ),"-")&amp;TEXT(G6,"000")</f>
        <v>#NAME?</v>
      </c>
    </row>
    <row r="7" spans="1:9" x14ac:dyDescent="0.3">
      <c r="A7" s="14" t="s">
        <v>6</v>
      </c>
      <c r="B7" s="16"/>
      <c r="C7" s="16"/>
      <c r="G7" s="3">
        <v>2</v>
      </c>
      <c r="H7" s="3" t="e">
        <f t="shared" ca="1" si="0"/>
        <v>#NAME?</v>
      </c>
      <c r="I7" s="3" t="e">
        <f t="shared" ca="1" si="1"/>
        <v>#NAME?</v>
      </c>
    </row>
    <row r="8" spans="1:9" x14ac:dyDescent="0.3">
      <c r="A8" s="14" t="s">
        <v>7</v>
      </c>
      <c r="B8" s="16"/>
      <c r="C8" s="16"/>
      <c r="G8" s="3">
        <v>3</v>
      </c>
      <c r="H8" s="3" t="e">
        <f t="shared" ca="1" si="0"/>
        <v>#NAME?</v>
      </c>
      <c r="I8" s="3" t="e">
        <f t="shared" ca="1" si="1"/>
        <v>#NAME?</v>
      </c>
    </row>
    <row r="9" spans="1:9" x14ac:dyDescent="0.3">
      <c r="A9" s="14" t="s">
        <v>8</v>
      </c>
      <c r="B9" s="16"/>
      <c r="C9" s="16"/>
      <c r="G9" s="3">
        <v>4</v>
      </c>
      <c r="H9" s="3" t="e">
        <f t="shared" ca="1" si="0"/>
        <v>#NAME?</v>
      </c>
      <c r="I9" s="3" t="e">
        <f t="shared" ca="1" si="1"/>
        <v>#NAME?</v>
      </c>
    </row>
    <row r="10" spans="1:9" x14ac:dyDescent="0.3">
      <c r="A10" s="14" t="s">
        <v>9</v>
      </c>
      <c r="B10" s="17"/>
      <c r="C10" s="17"/>
      <c r="G10" s="3">
        <v>5</v>
      </c>
      <c r="H10" s="3" t="e">
        <f t="shared" ca="1" si="0"/>
        <v>#NAME?</v>
      </c>
      <c r="I10" s="3" t="e">
        <f t="shared" ca="1" si="1"/>
        <v>#NAME?</v>
      </c>
    </row>
    <row r="11" spans="1:9" x14ac:dyDescent="0.3">
      <c r="A11" s="14" t="s">
        <v>10</v>
      </c>
      <c r="B11" s="18"/>
      <c r="C11" s="18"/>
      <c r="G11" s="3">
        <v>6</v>
      </c>
      <c r="H11" s="3" t="e">
        <f t="shared" ca="1" si="0"/>
        <v>#NAME?</v>
      </c>
      <c r="I11" s="3" t="e">
        <f t="shared" ca="1" si="1"/>
        <v>#NAME?</v>
      </c>
    </row>
    <row r="12" spans="1:9" x14ac:dyDescent="0.3">
      <c r="A12" s="14" t="s">
        <v>11</v>
      </c>
      <c r="B12" s="19">
        <f>SUM(B13:B14)</f>
        <v>-317304</v>
      </c>
      <c r="C12" s="19">
        <f>SUM(C13:C14)</f>
        <v>0</v>
      </c>
      <c r="G12" s="3">
        <v>7</v>
      </c>
      <c r="H12" s="3" t="e">
        <f t="shared" ca="1" si="0"/>
        <v>#NAME?</v>
      </c>
      <c r="I12" s="3" t="e">
        <f t="shared" ca="1" si="1"/>
        <v>#NAME?</v>
      </c>
    </row>
    <row r="13" spans="1:9" x14ac:dyDescent="0.3">
      <c r="A13" s="20" t="s">
        <v>12</v>
      </c>
      <c r="B13" s="18">
        <v>-312000</v>
      </c>
      <c r="C13" s="18"/>
      <c r="G13" s="3">
        <v>8</v>
      </c>
      <c r="H13" s="3" t="e">
        <f t="shared" ca="1" si="0"/>
        <v>#NAME?</v>
      </c>
      <c r="I13" s="3" t="e">
        <f t="shared" ca="1" si="1"/>
        <v>#NAME?</v>
      </c>
    </row>
    <row r="14" spans="1:9" x14ac:dyDescent="0.3">
      <c r="A14" s="20" t="s">
        <v>13</v>
      </c>
      <c r="B14" s="18">
        <v>-5304</v>
      </c>
      <c r="C14" s="18"/>
      <c r="G14" s="3">
        <v>9</v>
      </c>
      <c r="H14" s="3" t="e">
        <f t="shared" ca="1" si="0"/>
        <v>#NAME?</v>
      </c>
      <c r="I14" s="3" t="e">
        <f t="shared" ca="1" si="1"/>
        <v>#NAME?</v>
      </c>
    </row>
    <row r="15" spans="1:9" x14ac:dyDescent="0.3">
      <c r="A15" s="14" t="s">
        <v>14</v>
      </c>
      <c r="B15" s="18"/>
      <c r="C15" s="18"/>
      <c r="G15" s="3">
        <v>10</v>
      </c>
      <c r="H15" s="3" t="e">
        <f t="shared" ca="1" si="0"/>
        <v>#NAME?</v>
      </c>
      <c r="I15" s="3" t="e">
        <f t="shared" ca="1" si="1"/>
        <v>#NAME?</v>
      </c>
    </row>
    <row r="16" spans="1:9" x14ac:dyDescent="0.3">
      <c r="A16" s="14" t="s">
        <v>15</v>
      </c>
      <c r="B16" s="18"/>
      <c r="C16" s="18"/>
      <c r="G16" s="3">
        <v>11</v>
      </c>
      <c r="H16" s="3" t="e">
        <f t="shared" ca="1" si="0"/>
        <v>#NAME?</v>
      </c>
      <c r="I16" s="3" t="e">
        <f t="shared" ca="1" si="1"/>
        <v>#NAME?</v>
      </c>
    </row>
    <row r="17" spans="1:9" x14ac:dyDescent="0.3">
      <c r="A17" s="21" t="s">
        <v>16</v>
      </c>
      <c r="B17" s="22">
        <f>SUM(B6:B12,B15:B16)</f>
        <v>-317304</v>
      </c>
      <c r="C17" s="22">
        <f>SUM(C6:C12,C15:C16)</f>
        <v>0</v>
      </c>
      <c r="G17" s="3">
        <v>12</v>
      </c>
      <c r="H17" s="3" t="e">
        <f t="shared" ca="1" si="0"/>
        <v>#NAME?</v>
      </c>
      <c r="I17" s="3" t="e">
        <f t="shared" ca="1" si="1"/>
        <v>#NAME?</v>
      </c>
    </row>
    <row r="18" spans="1:9" x14ac:dyDescent="0.3">
      <c r="A18" s="23"/>
      <c r="B18" s="24"/>
      <c r="C18" s="24"/>
      <c r="H18" s="3" t="e">
        <f t="shared" ca="1" si="0"/>
        <v>#NAME?</v>
      </c>
      <c r="I18" s="3" t="e">
        <f t="shared" ca="1" si="1"/>
        <v>#NAME?</v>
      </c>
    </row>
    <row r="19" spans="1:9" x14ac:dyDescent="0.3">
      <c r="A19" s="25" t="s">
        <v>17</v>
      </c>
      <c r="B19" s="26"/>
      <c r="C19" s="26"/>
      <c r="G19" s="3">
        <v>13</v>
      </c>
      <c r="H19" s="3" t="e">
        <f t="shared" ca="1" si="0"/>
        <v>#NAME?</v>
      </c>
      <c r="I19" s="3" t="e">
        <f t="shared" ca="1" si="1"/>
        <v>#NAME?</v>
      </c>
    </row>
    <row r="20" spans="1:9" x14ac:dyDescent="0.3">
      <c r="A20" s="27" t="s">
        <v>18</v>
      </c>
      <c r="B20" s="26"/>
      <c r="C20" s="26"/>
      <c r="G20" s="3">
        <v>14</v>
      </c>
      <c r="H20" s="3" t="e">
        <f t="shared" ca="1" si="0"/>
        <v>#NAME?</v>
      </c>
      <c r="I20" s="3" t="e">
        <f t="shared" ca="1" si="1"/>
        <v>#NAME?</v>
      </c>
    </row>
    <row r="21" spans="1:9" x14ac:dyDescent="0.3">
      <c r="A21" s="14" t="s">
        <v>19</v>
      </c>
      <c r="B21" s="18"/>
      <c r="C21" s="18"/>
      <c r="G21" s="3">
        <v>15</v>
      </c>
      <c r="H21" s="3" t="e">
        <f t="shared" ca="1" si="0"/>
        <v>#NAME?</v>
      </c>
      <c r="I21" s="3" t="e">
        <f t="shared" ca="1" si="1"/>
        <v>#NAME?</v>
      </c>
    </row>
    <row r="22" spans="1:9" x14ac:dyDescent="0.3">
      <c r="A22" s="14" t="s">
        <v>20</v>
      </c>
      <c r="B22" s="18"/>
      <c r="C22" s="18"/>
      <c r="G22" s="3">
        <v>16</v>
      </c>
      <c r="H22" s="3" t="e">
        <f t="shared" ca="1" si="0"/>
        <v>#NAME?</v>
      </c>
      <c r="I22" s="3" t="e">
        <f t="shared" ca="1" si="1"/>
        <v>#NAME?</v>
      </c>
    </row>
    <row r="23" spans="1:9" x14ac:dyDescent="0.3">
      <c r="A23" s="23" t="s">
        <v>21</v>
      </c>
      <c r="B23" s="22">
        <f>SUM(B20:B22)</f>
        <v>0</v>
      </c>
      <c r="C23" s="22">
        <f>SUM(C20:C22)</f>
        <v>0</v>
      </c>
      <c r="G23" s="3">
        <v>17</v>
      </c>
      <c r="H23" s="3" t="e">
        <f t="shared" ca="1" si="0"/>
        <v>#NAME?</v>
      </c>
      <c r="I23" s="3" t="e">
        <f t="shared" ca="1" si="1"/>
        <v>#NAME?</v>
      </c>
    </row>
    <row r="24" spans="1:9" x14ac:dyDescent="0.3">
      <c r="A24" s="28"/>
      <c r="B24" s="29"/>
      <c r="C24" s="29"/>
      <c r="H24" s="3" t="e">
        <f t="shared" ca="1" si="0"/>
        <v>#NAME?</v>
      </c>
      <c r="I24" s="3" t="e">
        <f t="shared" ca="1" si="1"/>
        <v>#NAME?</v>
      </c>
    </row>
    <row r="25" spans="1:9" ht="15" thickBot="1" x14ac:dyDescent="0.35">
      <c r="A25" s="30" t="s">
        <v>22</v>
      </c>
      <c r="B25" s="31">
        <f>+B17+B23</f>
        <v>-317304</v>
      </c>
      <c r="C25" s="31">
        <f>+C17+C23</f>
        <v>0</v>
      </c>
      <c r="G25" s="3">
        <v>18</v>
      </c>
      <c r="H25" s="3" t="e">
        <f t="shared" ca="1" si="0"/>
        <v>#NAME?</v>
      </c>
      <c r="I25" s="3" t="e">
        <f t="shared" ca="1" si="1"/>
        <v>#NAME?</v>
      </c>
    </row>
    <row r="26" spans="1:9" x14ac:dyDescent="0.3">
      <c r="A26" s="32" t="s">
        <v>23</v>
      </c>
      <c r="B26" s="15"/>
      <c r="C26" s="15"/>
      <c r="G26" s="3">
        <v>19</v>
      </c>
      <c r="H26" s="3" t="e">
        <f t="shared" ca="1" si="0"/>
        <v>#NAME?</v>
      </c>
      <c r="I26" s="3" t="e">
        <f t="shared" ca="1" si="1"/>
        <v>#NAME?</v>
      </c>
    </row>
    <row r="27" spans="1:9" ht="15" thickBot="1" x14ac:dyDescent="0.35">
      <c r="A27" s="30" t="s">
        <v>24</v>
      </c>
      <c r="B27" s="33">
        <f>+B25+B26</f>
        <v>-317304</v>
      </c>
      <c r="C27" s="33">
        <f>+C25+C26</f>
        <v>0</v>
      </c>
      <c r="G27" s="3">
        <v>20</v>
      </c>
      <c r="H27" s="3" t="e">
        <f t="shared" ca="1" si="0"/>
        <v>#NAME?</v>
      </c>
      <c r="I27" s="3" t="e">
        <f t="shared" ca="1" si="1"/>
        <v>#NAME?</v>
      </c>
    </row>
    <row r="28" spans="1:9" ht="15" thickTop="1" x14ac:dyDescent="0.3">
      <c r="B28" s="13"/>
      <c r="C28" s="13"/>
    </row>
    <row r="29" spans="1:9" x14ac:dyDescent="0.3">
      <c r="B29" s="34"/>
      <c r="C29" s="34"/>
    </row>
    <row r="30" spans="1:9" x14ac:dyDescent="0.3">
      <c r="B30" s="11"/>
      <c r="C30" s="11"/>
    </row>
    <row r="31" spans="1:9" x14ac:dyDescent="0.3">
      <c r="C31" s="2"/>
    </row>
  </sheetData>
  <mergeCells count="1">
    <mergeCell ref="A2:A3"/>
  </mergeCells>
  <pageMargins left="0.47244094488188981" right="0.35433070866141736" top="0.98425196850393704" bottom="0.98425196850393704" header="0.51181102362204722" footer="0.51181102362204722"/>
  <pageSetup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2021-07-27T22:34:30Z</dcterms:created>
  <dcterms:modified xsi:type="dcterms:W3CDTF">2021-07-28T07:01:48Z</dcterms:modified>
</cp:coreProperties>
</file>