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/>
  <mc:AlternateContent xmlns:mc="http://schemas.openxmlformats.org/markup-compatibility/2006">
    <mc:Choice Requires="x15">
      <x15ac:absPath xmlns:x15ac="http://schemas.microsoft.com/office/spreadsheetml/2010/11/ac" url="C:\Users\Maskaj Consulting\Desktop\prowalk\bilanci QKB\"/>
    </mc:Choice>
  </mc:AlternateContent>
  <xr:revisionPtr revIDLastSave="0" documentId="13_ncr:1_{5C682C24-AB5A-4C15-896A-545567BF7AC4}" xr6:coauthVersionLast="47" xr6:coauthVersionMax="47" xr10:uidLastSave="{00000000-0000-0000-0000-000000000000}"/>
  <bookViews>
    <workbookView xWindow="-120" yWindow="-120" windowWidth="29040" windowHeight="15840" tabRatio="705" xr2:uid="{00000000-000D-0000-FFFF-FFFF00000000}"/>
  </bookViews>
  <sheets>
    <sheet name="PASH-sipas natyres" sheetId="6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7" i="6" l="1"/>
  <c r="B23" i="6"/>
  <c r="B12" i="6"/>
  <c r="C23" i="6"/>
  <c r="C12" i="6"/>
  <c r="C17" i="6" s="1"/>
  <c r="B25" i="6" l="1"/>
  <c r="C25" i="6"/>
  <c r="C27" i="6" s="1"/>
  <c r="B27" i="6" l="1"/>
</calcChain>
</file>

<file path=xl/sharedStrings.xml><?xml version="1.0" encoding="utf-8"?>
<sst xmlns="http://schemas.openxmlformats.org/spreadsheetml/2006/main" count="28" uniqueCount="27">
  <si>
    <t>Periudha</t>
  </si>
  <si>
    <t>Raportuese</t>
  </si>
  <si>
    <t>Para ardhese</t>
  </si>
  <si>
    <t>Shuma</t>
  </si>
  <si>
    <t>Shpenzime te tjera</t>
  </si>
  <si>
    <t>Te ardhura e shpenzime financiare</t>
  </si>
  <si>
    <t>Fitime/(humbje) nga kurset e kembimit</t>
  </si>
  <si>
    <t>Fitimi/(humbja) para tatimit</t>
  </si>
  <si>
    <t>PASQYRA E TE ARDHURAVE DHE SHPENZIMEVE</t>
  </si>
  <si>
    <t>Shitjet neto</t>
  </si>
  <si>
    <t>Pagat</t>
  </si>
  <si>
    <t>Fitimi/(humbja) nga veprimtarite e shfrytezimit</t>
  </si>
  <si>
    <t>Te tjera te ardhura/(shpenzime) financiare</t>
  </si>
  <si>
    <t>Te ardhurat/(shpenzimet) nga interesi</t>
  </si>
  <si>
    <t>(sipas natyres) - e detyrueshme</t>
  </si>
  <si>
    <t>Te ardhura te tjera nga veprimtarite e shfrytezimit</t>
  </si>
  <si>
    <t>Ndryshimet ne inventarin e produkteve te gateshme dhe punes ne proces</t>
  </si>
  <si>
    <t>Puna e kryer nga njesia ekonomike raportuese per qellimet e veta dhe e kapitalizuar</t>
  </si>
  <si>
    <t>Mallrat, lendet e para dhe sherbimet</t>
  </si>
  <si>
    <t>Shpenzime te tjera nga veprimtarite e shfrytezimit</t>
  </si>
  <si>
    <t>Shpenzime te personelit</t>
  </si>
  <si>
    <t xml:space="preserve">Amortizimi </t>
  </si>
  <si>
    <t>Shpenzimet e sigurimeve shoqerore dhe shendetsore</t>
  </si>
  <si>
    <t>Shpenzimet e tatimit mbi fitimin</t>
  </si>
  <si>
    <t>Fitimi/(humbja) neto e periudhes financiare</t>
  </si>
  <si>
    <t>ADMINISTRATORI</t>
  </si>
  <si>
    <t>XHAFERR DIFAJ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</si>
</sst>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_-* #,##0.00_L_e_k_-;\-* #,##0.00_L_e_k_-;_-* &quot;-&quot;??_L_e_k_-;_-@_-"/>
  </numFmts>
  <fonts count="2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sz val="10"/>
      <name val="Tahoma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name val="Arial"/>
      <family val="2"/>
    </font>
    <font>
      <sz val="9"/>
      <name val="Arial"/>
      <family val="2"/>
    </font>
    <font>
      <b/>
      <sz val="12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2"/>
      <name val="Arial"/>
      <family val="2"/>
    </font>
    <font>
      <sz val="12"/>
      <name val="Arial"/>
      <family val="2"/>
    </font>
    <font>
      <sz val="12"/>
      <name val="Arial"/>
      <family val="2"/>
      <charset val="238"/>
    </font>
    <font>
      <sz val="12"/>
      <color rgb="FFFF0000"/>
      <name val="Calibri"/>
      <family val="2"/>
      <charset val="238"/>
      <scheme val="minor"/>
    </font>
    <font>
      <sz val="10"/>
      <name val="Arial"/>
      <family val="2"/>
    </font>
    <font>
      <sz val="10"/>
      <name val="Arial"/>
      <family val="2"/>
      <charset val="238"/>
    </font>
    <font>
      <sz val="14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5" fillId="0" borderId="0"/>
    <xf numFmtId="43" fontId="6" fillId="0" borderId="0" applyFont="0" applyFill="0" applyBorder="0" applyAlignment="0" applyProtection="0"/>
    <xf numFmtId="0" fontId="1" fillId="0" borderId="0"/>
    <xf numFmtId="0" fontId="17" fillId="0" borderId="0"/>
    <xf numFmtId="0" fontId="18" fillId="0" borderId="0"/>
    <xf numFmtId="0" fontId="17" fillId="0" borderId="0"/>
  </cellStyleXfs>
  <cellXfs count="29">
    <xf numFmtId="0" fontId="0" fillId="0" borderId="0" xfId="0"/>
    <xf numFmtId="0" fontId="2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7" fillId="0" borderId="0" xfId="0" applyFont="1"/>
    <xf numFmtId="0" fontId="8" fillId="0" borderId="0" xfId="0" applyFont="1"/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 indent="3"/>
    </xf>
    <xf numFmtId="0" fontId="9" fillId="0" borderId="0" xfId="0" applyFont="1" applyBorder="1" applyAlignment="1">
      <alignment horizontal="left" vertical="center"/>
    </xf>
    <xf numFmtId="0" fontId="8" fillId="0" borderId="0" xfId="0" applyFont="1" applyBorder="1"/>
    <xf numFmtId="3" fontId="11" fillId="0" borderId="0" xfId="0" applyNumberFormat="1" applyFont="1" applyBorder="1" applyAlignment="1">
      <alignment horizontal="center" vertical="center"/>
    </xf>
    <xf numFmtId="164" fontId="12" fillId="0" borderId="0" xfId="2" applyNumberFormat="1" applyFont="1" applyBorder="1"/>
    <xf numFmtId="164" fontId="13" fillId="0" borderId="0" xfId="2" applyNumberFormat="1" applyFont="1" applyBorder="1" applyAlignment="1">
      <alignment vertical="center"/>
    </xf>
    <xf numFmtId="164" fontId="14" fillId="0" borderId="0" xfId="2" applyNumberFormat="1" applyFont="1" applyBorder="1" applyAlignment="1">
      <alignment vertical="center"/>
    </xf>
    <xf numFmtId="164" fontId="15" fillId="0" borderId="0" xfId="2" applyNumberFormat="1" applyFont="1" applyBorder="1" applyAlignment="1">
      <alignment vertical="center"/>
    </xf>
    <xf numFmtId="164" fontId="15" fillId="3" borderId="0" xfId="2" applyNumberFormat="1" applyFont="1" applyFill="1" applyBorder="1" applyAlignment="1">
      <alignment vertical="center"/>
    </xf>
    <xf numFmtId="164" fontId="15" fillId="2" borderId="1" xfId="2" applyNumberFormat="1" applyFont="1" applyFill="1" applyBorder="1" applyAlignment="1">
      <alignment vertical="center"/>
    </xf>
    <xf numFmtId="164" fontId="11" fillId="0" borderId="0" xfId="2" applyNumberFormat="1" applyFont="1" applyBorder="1" applyAlignment="1">
      <alignment vertical="center"/>
    </xf>
    <xf numFmtId="164" fontId="15" fillId="0" borderId="0" xfId="2" applyNumberFormat="1" applyFont="1" applyBorder="1" applyAlignment="1">
      <alignment horizontal="left" vertical="center"/>
    </xf>
    <xf numFmtId="164" fontId="15" fillId="3" borderId="3" xfId="2" applyNumberFormat="1" applyFont="1" applyFill="1" applyBorder="1" applyAlignment="1">
      <alignment vertical="center"/>
    </xf>
    <xf numFmtId="164" fontId="15" fillId="3" borderId="2" xfId="2" applyNumberFormat="1" applyFont="1" applyFill="1" applyBorder="1" applyAlignment="1">
      <alignment vertical="center"/>
    </xf>
    <xf numFmtId="0" fontId="12" fillId="0" borderId="0" xfId="0" applyFont="1" applyBorder="1"/>
    <xf numFmtId="164" fontId="8" fillId="0" borderId="0" xfId="0" applyNumberFormat="1" applyFont="1"/>
    <xf numFmtId="164" fontId="19" fillId="0" borderId="0" xfId="2" applyNumberFormat="1" applyFont="1" applyBorder="1"/>
    <xf numFmtId="0" fontId="12" fillId="0" borderId="0" xfId="0" applyFont="1"/>
    <xf numFmtId="0" fontId="16" fillId="0" borderId="0" xfId="0" applyFont="1" applyBorder="1" applyAlignment="1">
      <alignment horizontal="left" wrapText="1"/>
    </xf>
    <xf numFmtId="0" fontId="12" fillId="0" borderId="0" xfId="0" applyFont="1" applyAlignment="1">
      <alignment horizontal="left" wrapText="1"/>
    </xf>
  </cellXfs>
  <cellStyles count="7">
    <cellStyle name="Comma" xfId="2" builtinId="3"/>
    <cellStyle name="Normal" xfId="0" builtinId="0"/>
    <cellStyle name="Normal 2" xfId="3" xr:uid="{23A53A13-CC58-4BCA-8232-272F992DFE0C}"/>
    <cellStyle name="Normal 2 2" xfId="4" xr:uid="{102908C0-FAF5-4B83-9C3D-BADCFFC974AA}"/>
    <cellStyle name="Normal 3" xfId="1" xr:uid="{00000000-0005-0000-0000-000001000000}"/>
    <cellStyle name="Normal 3 2" xfId="5" xr:uid="{9C6152D0-5AF6-4C53-9004-AE486D9145C1}"/>
    <cellStyle name="Normal 5" xfId="6" xr:uid="{24936E71-7227-4321-B841-8F9D8A2F6901}"/>
  </cellStyles>
  <dxfs count="0"/>
  <tableStyles count="0" defaultTableStyle="TableStyleMedium2" defaultPivotStyle="PivotStyleLight16"/>
  <colors>
    <mruColors>
      <color rgb="FFAB737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I31"/>
  <sheetViews>
    <sheetView tabSelected="1" workbookViewId="0">
      <selection activeCell="H24" sqref="H24"/>
    </sheetView>
  </sheetViews>
  <sheetFormatPr defaultRowHeight="12" x14ac:dyDescent="0.2"/>
  <cols>
    <col min="1" max="1" width="38.140625" style="7" customWidth="1"/>
    <col min="2" max="3" width="22.28515625" style="7" customWidth="1"/>
    <col min="4" max="16384" width="9.140625" style="7"/>
  </cols>
  <sheetData>
    <row r="1" spans="1:9" x14ac:dyDescent="0.2">
      <c r="A1" s="6"/>
    </row>
    <row r="2" spans="1:9" ht="15" customHeight="1" x14ac:dyDescent="0.2">
      <c r="A2" s="27" t="s">
        <v>8</v>
      </c>
      <c r="B2" s="12" t="s">
        <v>0</v>
      </c>
      <c r="C2" s="12" t="s">
        <v>0</v>
      </c>
    </row>
    <row r="3" spans="1:9" ht="15" customHeight="1" x14ac:dyDescent="0.2">
      <c r="A3" s="28"/>
      <c r="B3" s="12" t="s">
        <v>1</v>
      </c>
      <c r="C3" s="12" t="s">
        <v>2</v>
      </c>
    </row>
    <row r="4" spans="1:9" ht="15.75" x14ac:dyDescent="0.25">
      <c r="A4" s="2" t="s">
        <v>14</v>
      </c>
      <c r="B4" s="13"/>
      <c r="C4" s="13"/>
    </row>
    <row r="5" spans="1:9" ht="15.75" x14ac:dyDescent="0.25">
      <c r="B5" s="14"/>
      <c r="C5" s="13"/>
    </row>
    <row r="6" spans="1:9" ht="15" x14ac:dyDescent="0.2">
      <c r="A6" s="8" t="s">
        <v>9</v>
      </c>
      <c r="B6" s="15">
        <v>2008405</v>
      </c>
      <c r="C6" s="15"/>
    </row>
    <row r="7" spans="1:9" ht="18.75" x14ac:dyDescent="0.3">
      <c r="A7" s="8" t="s">
        <v>15</v>
      </c>
      <c r="B7" s="25">
        <v>83048</v>
      </c>
      <c r="C7" s="13"/>
    </row>
    <row r="8" spans="1:9" ht="15.75" x14ac:dyDescent="0.25">
      <c r="A8" s="8" t="s">
        <v>16</v>
      </c>
      <c r="B8" s="13"/>
      <c r="C8" s="13"/>
    </row>
    <row r="9" spans="1:9" ht="15.75" x14ac:dyDescent="0.25">
      <c r="A9" s="8" t="s">
        <v>17</v>
      </c>
      <c r="B9" s="13"/>
      <c r="C9" s="13"/>
    </row>
    <row r="10" spans="1:9" ht="15" x14ac:dyDescent="0.2">
      <c r="A10" s="8" t="s">
        <v>18</v>
      </c>
      <c r="B10" s="16"/>
      <c r="C10" s="16"/>
    </row>
    <row r="11" spans="1:9" ht="15" x14ac:dyDescent="0.2">
      <c r="A11" s="8" t="s">
        <v>19</v>
      </c>
      <c r="B11" s="16"/>
      <c r="C11" s="16"/>
    </row>
    <row r="12" spans="1:9" ht="15" x14ac:dyDescent="0.2">
      <c r="A12" s="8" t="s">
        <v>20</v>
      </c>
      <c r="B12" s="17">
        <f>B13+B14</f>
        <v>-839943</v>
      </c>
      <c r="C12" s="17">
        <f>C13+C14</f>
        <v>0</v>
      </c>
    </row>
    <row r="13" spans="1:9" ht="15" x14ac:dyDescent="0.2">
      <c r="A13" s="9" t="s">
        <v>10</v>
      </c>
      <c r="B13" s="16">
        <v>-719744</v>
      </c>
      <c r="C13" s="16"/>
    </row>
    <row r="14" spans="1:9" ht="15" x14ac:dyDescent="0.2">
      <c r="A14" s="9" t="s">
        <v>22</v>
      </c>
      <c r="B14" s="16">
        <v>-120199</v>
      </c>
      <c r="C14" s="16"/>
      <c r="I14" s="24"/>
    </row>
    <row r="15" spans="1:9" ht="15" x14ac:dyDescent="0.2">
      <c r="A15" s="8" t="s">
        <v>21</v>
      </c>
      <c r="B15" s="16">
        <v>-250639</v>
      </c>
      <c r="C15" s="16"/>
    </row>
    <row r="16" spans="1:9" ht="15" x14ac:dyDescent="0.2">
      <c r="A16" s="8" t="s">
        <v>4</v>
      </c>
      <c r="B16" s="16">
        <v>-381489</v>
      </c>
      <c r="C16" s="16"/>
    </row>
    <row r="17" spans="1:3" ht="15" x14ac:dyDescent="0.2">
      <c r="A17" s="4" t="s">
        <v>11</v>
      </c>
      <c r="B17" s="18">
        <f>B6+B7+B12+B15+B16</f>
        <v>619382</v>
      </c>
      <c r="C17" s="18">
        <f>C6+C10+C11+C12+C15</f>
        <v>0</v>
      </c>
    </row>
    <row r="18" spans="1:3" ht="15" x14ac:dyDescent="0.2">
      <c r="A18" s="4"/>
      <c r="B18" s="16"/>
      <c r="C18" s="16"/>
    </row>
    <row r="19" spans="1:3" ht="15.75" x14ac:dyDescent="0.2">
      <c r="A19" s="3" t="s">
        <v>5</v>
      </c>
      <c r="B19" s="19"/>
      <c r="C19" s="19"/>
    </row>
    <row r="20" spans="1:3" ht="15.75" x14ac:dyDescent="0.2">
      <c r="A20" s="1" t="s">
        <v>13</v>
      </c>
      <c r="B20" s="19"/>
      <c r="C20" s="19"/>
    </row>
    <row r="21" spans="1:3" ht="15" x14ac:dyDescent="0.2">
      <c r="A21" s="8" t="s">
        <v>6</v>
      </c>
      <c r="B21" s="16"/>
      <c r="C21" s="16"/>
    </row>
    <row r="22" spans="1:3" ht="15" x14ac:dyDescent="0.2">
      <c r="A22" s="8" t="s">
        <v>12</v>
      </c>
      <c r="B22" s="16">
        <v>-68548</v>
      </c>
      <c r="C22" s="16"/>
    </row>
    <row r="23" spans="1:3" ht="15" x14ac:dyDescent="0.2">
      <c r="A23" s="4" t="s">
        <v>3</v>
      </c>
      <c r="B23" s="18">
        <f>B20+B21+B22</f>
        <v>-68548</v>
      </c>
      <c r="C23" s="18">
        <f>C22</f>
        <v>0</v>
      </c>
    </row>
    <row r="24" spans="1:3" ht="15" x14ac:dyDescent="0.2">
      <c r="A24" s="10"/>
      <c r="B24" s="20"/>
      <c r="C24" s="20"/>
    </row>
    <row r="25" spans="1:3" ht="15.75" thickBot="1" x14ac:dyDescent="0.25">
      <c r="A25" s="10" t="s">
        <v>7</v>
      </c>
      <c r="B25" s="21">
        <f>B17+B23</f>
        <v>550834</v>
      </c>
      <c r="C25" s="21">
        <f>C17+C23</f>
        <v>0</v>
      </c>
    </row>
    <row r="26" spans="1:3" ht="15" x14ac:dyDescent="0.2">
      <c r="A26" s="5" t="s">
        <v>23</v>
      </c>
      <c r="B26" s="15"/>
      <c r="C26" s="15"/>
    </row>
    <row r="27" spans="1:3" ht="15.75" thickBot="1" x14ac:dyDescent="0.25">
      <c r="A27" s="10" t="s">
        <v>24</v>
      </c>
      <c r="B27" s="22">
        <f>B25-B26</f>
        <v>550834</v>
      </c>
      <c r="C27" s="22">
        <f>C25-C26</f>
        <v>0</v>
      </c>
    </row>
    <row r="28" spans="1:3" ht="12.75" thickTop="1" x14ac:dyDescent="0.2">
      <c r="A28" s="11"/>
      <c r="B28" s="11"/>
      <c r="C28" s="11"/>
    </row>
    <row r="29" spans="1:3" x14ac:dyDescent="0.2">
      <c r="A29" s="11"/>
      <c r="B29" s="11"/>
      <c r="C29" s="11"/>
    </row>
    <row r="30" spans="1:3" ht="15.75" x14ac:dyDescent="0.25">
      <c r="A30" s="23" t="s">
        <v>25</v>
      </c>
      <c r="B30" s="11"/>
      <c r="C30" s="11"/>
    </row>
    <row r="31" spans="1:3" ht="15.75" x14ac:dyDescent="0.25">
      <c r="A31" s="26" t="s">
        <v>26</v>
      </c>
    </row>
  </sheetData>
  <mergeCells count="1">
    <mergeCell ref="A2:A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ehaxhi</dc:creator>
  <cp:lastModifiedBy>Maskaj Consulting</cp:lastModifiedBy>
  <cp:lastPrinted>2021-03-31T10:33:58Z</cp:lastPrinted>
  <dcterms:created xsi:type="dcterms:W3CDTF">2016-08-04T12:40:37Z</dcterms:created>
  <dcterms:modified xsi:type="dcterms:W3CDTF">2021-06-24T11:30:53Z</dcterms:modified>
</cp:coreProperties>
</file>