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Klodian Allajbeu\LAB 21\Cambridge albania\2020\Mbyllje VITI 2020\"/>
    </mc:Choice>
  </mc:AlternateContent>
  <xr:revisionPtr revIDLastSave="0" documentId="13_ncr:1_{747A158A-72CF-4B90-BB6B-4A6E6B9DA033}" xr6:coauthVersionLast="47" xr6:coauthVersionMax="47" xr10:uidLastSave="{00000000-0000-0000-0000-000000000000}"/>
  <bookViews>
    <workbookView xWindow="-108" yWindow="-108" windowWidth="23256" windowHeight="12576" xr2:uid="{A1DD728F-B427-49F4-9E9C-ED07E7B0C13B}"/>
  </bookViews>
  <sheets>
    <sheet name="Pasqyra e Pozicionit Financiar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'Pasqyra e Pozicionit Financiar'!$A$1:$C$72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B68" i="1"/>
  <c r="C58" i="1"/>
  <c r="C60" i="1" s="1"/>
  <c r="B58" i="1"/>
  <c r="C53" i="1"/>
  <c r="B48" i="1"/>
  <c r="B53" i="1" s="1"/>
  <c r="C36" i="1"/>
  <c r="B36" i="1"/>
  <c r="C30" i="1"/>
  <c r="B30" i="1"/>
  <c r="B41" i="1" s="1"/>
  <c r="C24" i="1"/>
  <c r="B24" i="1"/>
  <c r="C22" i="1"/>
  <c r="B22" i="1"/>
  <c r="C14" i="1"/>
  <c r="B14" i="1"/>
  <c r="B43" i="1" l="1"/>
  <c r="C41" i="1"/>
  <c r="C43" i="1" s="1"/>
  <c r="C70" i="1"/>
  <c r="C71" i="1" s="1"/>
  <c r="B60" i="1"/>
  <c r="B71" i="1"/>
</calcChain>
</file>

<file path=xl/sharedStrings.xml><?xml version="1.0" encoding="utf-8"?>
<sst xmlns="http://schemas.openxmlformats.org/spreadsheetml/2006/main" count="57" uniqueCount="52">
  <si>
    <t>PASQYRA E POZICIONIT FINANCIAR</t>
  </si>
  <si>
    <t>Raportuese</t>
  </si>
  <si>
    <t>Para ardhese</t>
  </si>
  <si>
    <t>AKTIVET</t>
  </si>
  <si>
    <t>Aktive afatshkurtra</t>
  </si>
  <si>
    <t>Mjete monetare</t>
  </si>
  <si>
    <t>Te drejta te arketueshme dhe te tjera  investime financiare</t>
  </si>
  <si>
    <t>Kerkesa te arketueshme afatshkurtra</t>
  </si>
  <si>
    <t>Te tjera te arketueshme</t>
  </si>
  <si>
    <t>Instrumenta te tjera financiare</t>
  </si>
  <si>
    <t>Shpenzime të shtyra</t>
  </si>
  <si>
    <t>Shuma</t>
  </si>
  <si>
    <t>Inventare</t>
  </si>
  <si>
    <t>Lende te para dhe materiale te konsumueshme</t>
  </si>
  <si>
    <t>Prodhim ne proces dhe gjysem produkte</t>
  </si>
  <si>
    <t>Produkte te gatshme</t>
  </si>
  <si>
    <t>Mallra per shitje</t>
  </si>
  <si>
    <t>Parapagesa per inventare</t>
  </si>
  <si>
    <t>Shuma aktive afatshkurtra</t>
  </si>
  <si>
    <t>Aktive afatgjata</t>
  </si>
  <si>
    <t>Aktive afatgjata financiare</t>
  </si>
  <si>
    <t>Depozita afatgjata, huadhenie dhe te tjera te ngjashme</t>
  </si>
  <si>
    <t>Deftesa te arketueshme dhe kliente afatgjate</t>
  </si>
  <si>
    <t>Aktive afatgjata materiale</t>
  </si>
  <si>
    <t>Toka dhe ndertesa</t>
  </si>
  <si>
    <t>Makineri dhe paisje</t>
  </si>
  <si>
    <t>Te tjera ne shfrytezim</t>
  </si>
  <si>
    <t>Aktive afatgjata jomateriale</t>
  </si>
  <si>
    <t>Kapitali i nënshkruar i papaguar</t>
  </si>
  <si>
    <t>Shuma aktive afatgjata</t>
  </si>
  <si>
    <t>TOTALI AKTIVEVE</t>
  </si>
  <si>
    <t>DETYRIMET DHE KAPITALI</t>
  </si>
  <si>
    <t>Detyrime afatshkurtra</t>
  </si>
  <si>
    <t>Tituj te huamarrjes afatshkurter</t>
  </si>
  <si>
    <t>Te pagueshme per aktivitetin e shfrytezimit</t>
  </si>
  <si>
    <t>Te pagueshme ndaj punonjesve, kontribute dhe te tjera te ngjashme</t>
  </si>
  <si>
    <t>Te pagueshme per detyrime tatimore</t>
  </si>
  <si>
    <t>Parapagimet e arketuara</t>
  </si>
  <si>
    <t>Te ardhura te shtyra</t>
  </si>
  <si>
    <t>Detyrime afatgjata</t>
  </si>
  <si>
    <t>Tituj te huamarrjes agatgjate</t>
  </si>
  <si>
    <t>Te pagueshme ndaj njesive ekonomike brenda grupit *</t>
  </si>
  <si>
    <t>Shuma e detyrimeve</t>
  </si>
  <si>
    <t>Kapitali</t>
  </si>
  <si>
    <t>Kapitali i pronarit</t>
  </si>
  <si>
    <t>Rezerva (ligjore, statutore, etj)</t>
  </si>
  <si>
    <t>Fitime/(Humbje) te periudhes financiare</t>
  </si>
  <si>
    <t>Fitime/(Humbje) te mbartura</t>
  </si>
  <si>
    <t>Terheqjet e pronarit</t>
  </si>
  <si>
    <t>Shuma e Kapitalit</t>
  </si>
  <si>
    <t>TOTALI DETYRIMET DHE KAPITALI</t>
  </si>
  <si>
    <t>Cambridge Clinical Laboratories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</si>
</sst>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</font>
    <font>
      <sz val="9"/>
      <name val="Times New Roman"/>
      <family val="1"/>
    </font>
    <font>
      <b/>
      <i/>
      <sz val="9"/>
      <name val="Arial"/>
      <family val="2"/>
    </font>
    <font>
      <b/>
      <sz val="14"/>
      <name val="Arial"/>
      <family val="2"/>
      <charset val="238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1" applyFont="1" applyFill="1" applyAlignment="1">
      <alignment horizontal="left"/>
    </xf>
    <xf numFmtId="0" fontId="1" fillId="0" borderId="0" xfId="1"/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3" fontId="7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43" fontId="7" fillId="3" borderId="1" xfId="3" applyFont="1" applyFill="1" applyBorder="1" applyAlignment="1">
      <alignment vertical="center"/>
    </xf>
    <xf numFmtId="43" fontId="0" fillId="0" borderId="0" xfId="3" applyFont="1"/>
    <xf numFmtId="0" fontId="9" fillId="0" borderId="0" xfId="1" applyFont="1" applyAlignment="1">
      <alignment vertical="center"/>
    </xf>
    <xf numFmtId="43" fontId="7" fillId="0" borderId="0" xfId="3" applyFont="1" applyBorder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3" fontId="10" fillId="4" borderId="2" xfId="3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" fillId="0" borderId="3" xfId="1" applyBorder="1"/>
    <xf numFmtId="0" fontId="12" fillId="4" borderId="0" xfId="1" applyFont="1" applyFill="1" applyAlignment="1">
      <alignment horizontal="left" vertical="center"/>
    </xf>
    <xf numFmtId="43" fontId="7" fillId="3" borderId="0" xfId="3" applyFont="1" applyFill="1" applyBorder="1" applyAlignment="1">
      <alignment vertical="center"/>
    </xf>
    <xf numFmtId="43" fontId="7" fillId="4" borderId="2" xfId="3" applyFont="1" applyFill="1" applyBorder="1" applyAlignment="1">
      <alignment vertical="center"/>
    </xf>
    <xf numFmtId="0" fontId="13" fillId="0" borderId="0" xfId="1" applyFont="1" applyAlignment="1">
      <alignment horizontal="right" vertical="center"/>
    </xf>
    <xf numFmtId="0" fontId="4" fillId="5" borderId="0" xfId="1" applyFont="1" applyFill="1" applyAlignment="1">
      <alignment horizontal="left" vertical="center"/>
    </xf>
    <xf numFmtId="43" fontId="7" fillId="5" borderId="4" xfId="3" applyFont="1" applyFill="1" applyBorder="1" applyAlignment="1">
      <alignment vertical="center"/>
    </xf>
    <xf numFmtId="0" fontId="4" fillId="0" borderId="0" xfId="1" applyFont="1" applyAlignment="1">
      <alignment horizontal="left" vertical="center"/>
    </xf>
    <xf numFmtId="43" fontId="7" fillId="0" borderId="0" xfId="3" applyFont="1" applyFill="1" applyBorder="1" applyAlignment="1">
      <alignment vertical="center"/>
    </xf>
    <xf numFmtId="43" fontId="7" fillId="0" borderId="0" xfId="3" applyFont="1" applyBorder="1" applyAlignment="1">
      <alignment horizontal="center" vertical="center"/>
    </xf>
    <xf numFmtId="0" fontId="14" fillId="4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/>
    </xf>
    <xf numFmtId="43" fontId="0" fillId="0" borderId="0" xfId="3" applyFont="1" applyBorder="1"/>
    <xf numFmtId="0" fontId="3" fillId="0" borderId="0" xfId="1" applyFont="1"/>
    <xf numFmtId="0" fontId="3" fillId="0" borderId="0" xfId="1" applyFont="1" applyAlignment="1">
      <alignment horizontal="left"/>
    </xf>
    <xf numFmtId="165" fontId="7" fillId="0" borderId="0" xfId="4" applyNumberFormat="1" applyFont="1" applyAlignment="1">
      <alignment vertical="center"/>
    </xf>
    <xf numFmtId="165" fontId="7" fillId="3" borderId="1" xfId="4" applyNumberFormat="1" applyFont="1" applyFill="1" applyBorder="1" applyAlignment="1">
      <alignment vertical="center"/>
    </xf>
    <xf numFmtId="165" fontId="7" fillId="0" borderId="0" xfId="4" applyNumberFormat="1" applyFont="1" applyBorder="1" applyAlignment="1">
      <alignment vertical="center"/>
    </xf>
    <xf numFmtId="165" fontId="10" fillId="4" borderId="2" xfId="4" applyNumberFormat="1" applyFont="1" applyFill="1" applyBorder="1" applyAlignment="1">
      <alignment vertical="center"/>
    </xf>
    <xf numFmtId="165" fontId="7" fillId="3" borderId="0" xfId="4" applyNumberFormat="1" applyFont="1" applyFill="1" applyBorder="1" applyAlignment="1">
      <alignment vertical="center"/>
    </xf>
    <xf numFmtId="165" fontId="7" fillId="4" borderId="2" xfId="4" applyNumberFormat="1" applyFont="1" applyFill="1" applyBorder="1" applyAlignment="1">
      <alignment vertical="center"/>
    </xf>
    <xf numFmtId="165" fontId="7" fillId="5" borderId="4" xfId="4" applyNumberFormat="1" applyFont="1" applyFill="1" applyBorder="1" applyAlignment="1">
      <alignment vertical="center"/>
    </xf>
    <xf numFmtId="165" fontId="7" fillId="0" borderId="0" xfId="4" applyNumberFormat="1" applyFont="1" applyFill="1" applyBorder="1" applyAlignment="1">
      <alignment vertical="center"/>
    </xf>
    <xf numFmtId="165" fontId="0" fillId="0" borderId="0" xfId="4" applyNumberFormat="1" applyFont="1"/>
    <xf numFmtId="165" fontId="7" fillId="0" borderId="0" xfId="4" applyNumberFormat="1" applyFont="1" applyBorder="1" applyAlignment="1">
      <alignment horizontal="center" vertical="center"/>
    </xf>
    <xf numFmtId="165" fontId="0" fillId="0" borderId="0" xfId="4" applyNumberFormat="1" applyFont="1" applyBorder="1"/>
  </cellXfs>
  <cellStyles count="5">
    <cellStyle name="Comma" xfId="4" builtinId="3"/>
    <cellStyle name="Comma 22" xfId="3" xr:uid="{DF073DB7-FCE3-445B-BBCD-14D87F9EF942}"/>
    <cellStyle name="Normal" xfId="0" builtinId="0"/>
    <cellStyle name="Normal 10" xfId="1" xr:uid="{6E075287-F71A-4BC8-B3D3-71B6FE58E626}"/>
    <cellStyle name="Normal 3 4" xfId="2" xr:uid="{AFA39A64-072A-4074-ACA4-4A7A45E44F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AA16-2F65-45C2-9937-EB34BF0C6279}">
  <sheetPr>
    <tabColor rgb="FFFF0000"/>
  </sheetPr>
  <dimension ref="A1:E76"/>
  <sheetViews>
    <sheetView tabSelected="1" view="pageBreakPreview" topLeftCell="A10" zoomScale="89" zoomScaleNormal="96" zoomScaleSheetLayoutView="89" workbookViewId="0">
      <selection activeCell="C62" sqref="C62"/>
    </sheetView>
  </sheetViews>
  <sheetFormatPr defaultRowHeight="14.4" x14ac:dyDescent="0.3"/>
  <cols>
    <col min="1" max="1" width="42.44140625" style="2" customWidth="1"/>
    <col min="2" max="3" width="22.33203125" style="2" customWidth="1"/>
    <col min="4" max="4" width="14.109375" style="2" bestFit="1" customWidth="1"/>
    <col min="5" max="16384" width="8.88671875" style="2"/>
  </cols>
  <sheetData>
    <row r="1" spans="1:4" x14ac:dyDescent="0.3">
      <c r="A1" s="1" t="s">
        <v>51</v>
      </c>
    </row>
    <row r="2" spans="1:4" ht="15" customHeight="1" x14ac:dyDescent="0.3">
      <c r="A2" s="30" t="s">
        <v>0</v>
      </c>
      <c r="B2" s="3">
        <v>2020</v>
      </c>
      <c r="C2" s="3">
        <v>2019</v>
      </c>
    </row>
    <row r="3" spans="1:4" ht="15" customHeight="1" x14ac:dyDescent="0.3">
      <c r="A3" s="30"/>
      <c r="B3" s="4" t="s">
        <v>1</v>
      </c>
      <c r="C3" s="4" t="s">
        <v>2</v>
      </c>
    </row>
    <row r="4" spans="1:4" x14ac:dyDescent="0.3">
      <c r="A4" s="5" t="s">
        <v>3</v>
      </c>
      <c r="B4" s="6"/>
      <c r="C4" s="6"/>
    </row>
    <row r="5" spans="1:4" x14ac:dyDescent="0.3">
      <c r="A5" s="5" t="s">
        <v>4</v>
      </c>
      <c r="B5" s="6"/>
      <c r="C5" s="6"/>
    </row>
    <row r="6" spans="1:4" x14ac:dyDescent="0.3">
      <c r="A6" s="5"/>
      <c r="B6" s="31"/>
      <c r="C6" s="6"/>
    </row>
    <row r="7" spans="1:4" x14ac:dyDescent="0.3">
      <c r="A7" s="7" t="s">
        <v>5</v>
      </c>
      <c r="B7" s="32">
        <v>484351</v>
      </c>
      <c r="C7" s="8"/>
      <c r="D7" s="9"/>
    </row>
    <row r="8" spans="1:4" x14ac:dyDescent="0.3">
      <c r="A8" s="10"/>
      <c r="B8" s="33"/>
      <c r="C8" s="11"/>
      <c r="D8" s="9"/>
    </row>
    <row r="9" spans="1:4" x14ac:dyDescent="0.3">
      <c r="A9" s="7" t="s">
        <v>6</v>
      </c>
      <c r="B9" s="33"/>
      <c r="C9" s="11"/>
      <c r="D9" s="9"/>
    </row>
    <row r="10" spans="1:4" x14ac:dyDescent="0.3">
      <c r="A10" s="12" t="s">
        <v>7</v>
      </c>
      <c r="B10" s="33"/>
      <c r="C10" s="11"/>
      <c r="D10" s="9"/>
    </row>
    <row r="11" spans="1:4" x14ac:dyDescent="0.3">
      <c r="A11" s="12" t="s">
        <v>8</v>
      </c>
      <c r="B11" s="33"/>
      <c r="C11" s="11"/>
      <c r="D11" s="9"/>
    </row>
    <row r="12" spans="1:4" x14ac:dyDescent="0.3">
      <c r="A12" s="12" t="s">
        <v>9</v>
      </c>
      <c r="B12" s="33"/>
      <c r="C12" s="11"/>
      <c r="D12" s="9"/>
    </row>
    <row r="13" spans="1:4" x14ac:dyDescent="0.3">
      <c r="A13" s="12" t="s">
        <v>10</v>
      </c>
      <c r="B13" s="33"/>
      <c r="C13" s="11"/>
      <c r="D13" s="9"/>
    </row>
    <row r="14" spans="1:4" x14ac:dyDescent="0.3">
      <c r="A14" s="13" t="s">
        <v>11</v>
      </c>
      <c r="B14" s="32">
        <f>SUM(B10:B13)</f>
        <v>0</v>
      </c>
      <c r="C14" s="8">
        <f>SUM(C10:C13)</f>
        <v>0</v>
      </c>
      <c r="D14" s="9"/>
    </row>
    <row r="15" spans="1:4" x14ac:dyDescent="0.3">
      <c r="A15" s="10"/>
      <c r="B15" s="33"/>
      <c r="C15" s="11"/>
      <c r="D15" s="9"/>
    </row>
    <row r="16" spans="1:4" x14ac:dyDescent="0.3">
      <c r="A16" s="7" t="s">
        <v>12</v>
      </c>
      <c r="B16" s="33"/>
      <c r="C16" s="11"/>
      <c r="D16" s="9"/>
    </row>
    <row r="17" spans="1:4" x14ac:dyDescent="0.3">
      <c r="A17" s="12" t="s">
        <v>13</v>
      </c>
      <c r="B17" s="33"/>
      <c r="C17" s="11"/>
      <c r="D17" s="9"/>
    </row>
    <row r="18" spans="1:4" x14ac:dyDescent="0.3">
      <c r="A18" s="12" t="s">
        <v>14</v>
      </c>
      <c r="B18" s="33"/>
      <c r="C18" s="11"/>
      <c r="D18" s="9"/>
    </row>
    <row r="19" spans="1:4" x14ac:dyDescent="0.3">
      <c r="A19" s="12" t="s">
        <v>15</v>
      </c>
      <c r="B19" s="33"/>
      <c r="C19" s="11"/>
      <c r="D19" s="9"/>
    </row>
    <row r="20" spans="1:4" x14ac:dyDescent="0.3">
      <c r="A20" s="12" t="s">
        <v>16</v>
      </c>
      <c r="B20" s="33"/>
      <c r="C20" s="11"/>
      <c r="D20" s="9"/>
    </row>
    <row r="21" spans="1:4" x14ac:dyDescent="0.3">
      <c r="A21" s="12" t="s">
        <v>17</v>
      </c>
      <c r="B21" s="33">
        <v>25000</v>
      </c>
      <c r="C21" s="11"/>
      <c r="D21" s="9"/>
    </row>
    <row r="22" spans="1:4" x14ac:dyDescent="0.3">
      <c r="A22" s="13" t="s">
        <v>11</v>
      </c>
      <c r="B22" s="32">
        <f>SUM(B17:B21)</f>
        <v>25000</v>
      </c>
      <c r="C22" s="8">
        <f>SUM(C17:C21)</f>
        <v>0</v>
      </c>
      <c r="D22" s="9"/>
    </row>
    <row r="23" spans="1:4" x14ac:dyDescent="0.3">
      <c r="A23" s="13"/>
      <c r="B23" s="33"/>
      <c r="C23" s="11"/>
      <c r="D23" s="9"/>
    </row>
    <row r="24" spans="1:4" ht="15" thickBot="1" x14ac:dyDescent="0.35">
      <c r="A24" s="13" t="s">
        <v>18</v>
      </c>
      <c r="B24" s="34">
        <f>+B22+B14+B7</f>
        <v>509351</v>
      </c>
      <c r="C24" s="14">
        <f>+C22+C14+C7</f>
        <v>0</v>
      </c>
      <c r="D24" s="9"/>
    </row>
    <row r="25" spans="1:4" x14ac:dyDescent="0.3">
      <c r="A25" s="15"/>
      <c r="B25" s="33"/>
      <c r="C25" s="11"/>
      <c r="D25" s="9"/>
    </row>
    <row r="26" spans="1:4" x14ac:dyDescent="0.3">
      <c r="A26" s="5" t="s">
        <v>19</v>
      </c>
      <c r="B26" s="33"/>
      <c r="C26" s="11"/>
      <c r="D26" s="9"/>
    </row>
    <row r="27" spans="1:4" x14ac:dyDescent="0.3">
      <c r="A27" s="7" t="s">
        <v>20</v>
      </c>
      <c r="B27" s="33"/>
      <c r="C27" s="11"/>
      <c r="D27" s="9"/>
    </row>
    <row r="28" spans="1:4" x14ac:dyDescent="0.3">
      <c r="A28" s="12" t="s">
        <v>21</v>
      </c>
      <c r="B28" s="33"/>
      <c r="C28" s="11"/>
      <c r="D28" s="9"/>
    </row>
    <row r="29" spans="1:4" x14ac:dyDescent="0.3">
      <c r="A29" s="12" t="s">
        <v>22</v>
      </c>
      <c r="B29" s="33"/>
      <c r="C29" s="11"/>
      <c r="D29" s="9"/>
    </row>
    <row r="30" spans="1:4" x14ac:dyDescent="0.3">
      <c r="A30" s="13" t="s">
        <v>11</v>
      </c>
      <c r="B30" s="32">
        <f>SUM(B28:B29)</f>
        <v>0</v>
      </c>
      <c r="C30" s="8">
        <f>SUM(C28:C29)</f>
        <v>0</v>
      </c>
      <c r="D30" s="9"/>
    </row>
    <row r="31" spans="1:4" x14ac:dyDescent="0.3">
      <c r="A31" s="15"/>
      <c r="B31" s="33"/>
      <c r="C31" s="11"/>
      <c r="D31" s="9"/>
    </row>
    <row r="32" spans="1:4" x14ac:dyDescent="0.3">
      <c r="A32" s="7" t="s">
        <v>23</v>
      </c>
      <c r="B32" s="33"/>
      <c r="C32" s="11"/>
      <c r="D32" s="9"/>
    </row>
    <row r="33" spans="1:5" x14ac:dyDescent="0.3">
      <c r="A33" s="12" t="s">
        <v>24</v>
      </c>
      <c r="B33" s="33"/>
      <c r="C33" s="11"/>
      <c r="D33" s="9"/>
    </row>
    <row r="34" spans="1:5" x14ac:dyDescent="0.3">
      <c r="A34" s="12" t="s">
        <v>25</v>
      </c>
      <c r="B34" s="33">
        <v>533200</v>
      </c>
      <c r="C34" s="11"/>
      <c r="D34" s="9"/>
    </row>
    <row r="35" spans="1:5" x14ac:dyDescent="0.3">
      <c r="A35" s="12" t="s">
        <v>26</v>
      </c>
      <c r="B35" s="33">
        <v>2468400</v>
      </c>
      <c r="C35" s="11"/>
      <c r="D35" s="9"/>
    </row>
    <row r="36" spans="1:5" ht="15" thickBot="1" x14ac:dyDescent="0.35">
      <c r="A36" s="13" t="s">
        <v>11</v>
      </c>
      <c r="B36" s="32">
        <f>SUM(B33:B35)</f>
        <v>3001600</v>
      </c>
      <c r="C36" s="8">
        <f>SUM(C33:C35)</f>
        <v>0</v>
      </c>
      <c r="D36" s="9"/>
    </row>
    <row r="37" spans="1:5" ht="15" thickBot="1" x14ac:dyDescent="0.35">
      <c r="A37" s="13"/>
      <c r="B37" s="33"/>
      <c r="C37" s="11"/>
      <c r="D37" s="9"/>
      <c r="E37" s="16"/>
    </row>
    <row r="38" spans="1:5" x14ac:dyDescent="0.3">
      <c r="A38" s="7" t="s">
        <v>27</v>
      </c>
      <c r="B38" s="32"/>
      <c r="C38" s="8"/>
      <c r="D38" s="9"/>
    </row>
    <row r="39" spans="1:5" x14ac:dyDescent="0.3">
      <c r="A39" s="17" t="s">
        <v>28</v>
      </c>
      <c r="B39" s="35">
        <v>100</v>
      </c>
      <c r="C39" s="18"/>
      <c r="D39" s="9"/>
    </row>
    <row r="40" spans="1:5" x14ac:dyDescent="0.3">
      <c r="A40" s="7"/>
      <c r="B40" s="33"/>
      <c r="C40" s="11"/>
      <c r="D40" s="9"/>
    </row>
    <row r="41" spans="1:5" ht="15" thickBot="1" x14ac:dyDescent="0.35">
      <c r="A41" s="13" t="s">
        <v>29</v>
      </c>
      <c r="B41" s="36">
        <f>+B39+B30+B36+B38</f>
        <v>3001700</v>
      </c>
      <c r="C41" s="19">
        <f>+C39+C30+C36+C38</f>
        <v>0</v>
      </c>
      <c r="D41" s="9"/>
    </row>
    <row r="42" spans="1:5" ht="17.399999999999999" x14ac:dyDescent="0.3">
      <c r="A42" s="20"/>
      <c r="B42" s="33"/>
      <c r="C42" s="11"/>
      <c r="D42" s="9"/>
    </row>
    <row r="43" spans="1:5" ht="15" thickBot="1" x14ac:dyDescent="0.35">
      <c r="A43" s="21" t="s">
        <v>30</v>
      </c>
      <c r="B43" s="37">
        <f>+B41+B24</f>
        <v>3511051</v>
      </c>
      <c r="C43" s="22">
        <f>+C41+C24</f>
        <v>0</v>
      </c>
      <c r="D43" s="9"/>
    </row>
    <row r="44" spans="1:5" ht="15" thickTop="1" x14ac:dyDescent="0.3">
      <c r="A44" s="23"/>
      <c r="B44" s="38"/>
      <c r="C44" s="24"/>
      <c r="D44" s="9"/>
    </row>
    <row r="45" spans="1:5" x14ac:dyDescent="0.3">
      <c r="A45" s="5" t="s">
        <v>31</v>
      </c>
      <c r="B45" s="38"/>
      <c r="C45" s="24"/>
      <c r="D45" s="9"/>
    </row>
    <row r="46" spans="1:5" x14ac:dyDescent="0.3">
      <c r="A46" s="7" t="s">
        <v>32</v>
      </c>
      <c r="B46" s="33"/>
      <c r="C46" s="11"/>
      <c r="D46" s="9"/>
    </row>
    <row r="47" spans="1:5" x14ac:dyDescent="0.3">
      <c r="A47" s="12" t="s">
        <v>33</v>
      </c>
      <c r="B47" s="33">
        <v>2500000</v>
      </c>
      <c r="C47" s="11"/>
      <c r="D47" s="9"/>
    </row>
    <row r="48" spans="1:5" x14ac:dyDescent="0.3">
      <c r="A48" s="12" t="s">
        <v>34</v>
      </c>
      <c r="B48" s="33">
        <f>2826215+83663</f>
        <v>2909878</v>
      </c>
      <c r="C48" s="11"/>
      <c r="D48" s="9"/>
    </row>
    <row r="49" spans="1:4" x14ac:dyDescent="0.3">
      <c r="A49" s="12" t="s">
        <v>35</v>
      </c>
      <c r="B49" s="33">
        <v>277056</v>
      </c>
      <c r="C49" s="11"/>
      <c r="D49" s="9"/>
    </row>
    <row r="50" spans="1:4" x14ac:dyDescent="0.3">
      <c r="A50" s="12" t="s">
        <v>36</v>
      </c>
      <c r="B50" s="39">
        <v>87048</v>
      </c>
      <c r="C50" s="9"/>
      <c r="D50" s="9"/>
    </row>
    <row r="51" spans="1:4" x14ac:dyDescent="0.3">
      <c r="A51" s="12" t="s">
        <v>37</v>
      </c>
      <c r="B51" s="39"/>
      <c r="C51" s="9"/>
      <c r="D51" s="9"/>
    </row>
    <row r="52" spans="1:4" x14ac:dyDescent="0.3">
      <c r="A52" s="12" t="s">
        <v>38</v>
      </c>
      <c r="B52" s="33"/>
      <c r="C52" s="11"/>
      <c r="D52" s="9"/>
    </row>
    <row r="53" spans="1:4" x14ac:dyDescent="0.3">
      <c r="A53" s="13" t="s">
        <v>11</v>
      </c>
      <c r="B53" s="32">
        <f>SUM(B45:B52)</f>
        <v>5773982</v>
      </c>
      <c r="C53" s="8">
        <f>SUM(C45:C52)</f>
        <v>0</v>
      </c>
      <c r="D53" s="9"/>
    </row>
    <row r="54" spans="1:4" x14ac:dyDescent="0.3">
      <c r="A54" s="3"/>
      <c r="B54" s="33"/>
      <c r="C54" s="11"/>
      <c r="D54" s="9"/>
    </row>
    <row r="55" spans="1:4" x14ac:dyDescent="0.3">
      <c r="A55" s="7" t="s">
        <v>39</v>
      </c>
      <c r="B55" s="33"/>
      <c r="C55" s="11"/>
      <c r="D55" s="9"/>
    </row>
    <row r="56" spans="1:4" x14ac:dyDescent="0.3">
      <c r="A56" s="12" t="s">
        <v>40</v>
      </c>
      <c r="B56" s="40"/>
      <c r="C56" s="25"/>
      <c r="D56" s="9"/>
    </row>
    <row r="57" spans="1:4" x14ac:dyDescent="0.3">
      <c r="A57" s="26" t="s">
        <v>41</v>
      </c>
      <c r="B57" s="40"/>
      <c r="C57" s="25"/>
      <c r="D57" s="9"/>
    </row>
    <row r="58" spans="1:4" x14ac:dyDescent="0.3">
      <c r="A58" s="13" t="s">
        <v>11</v>
      </c>
      <c r="B58" s="32">
        <f>SUM(B56:B57)</f>
        <v>0</v>
      </c>
      <c r="C58" s="8">
        <f>SUM(C56:C57)</f>
        <v>0</v>
      </c>
      <c r="D58" s="9"/>
    </row>
    <row r="59" spans="1:4" x14ac:dyDescent="0.3">
      <c r="A59" s="13"/>
      <c r="B59" s="33"/>
      <c r="C59" s="11"/>
      <c r="D59" s="9"/>
    </row>
    <row r="60" spans="1:4" ht="15" thickBot="1" x14ac:dyDescent="0.35">
      <c r="A60" s="13" t="s">
        <v>42</v>
      </c>
      <c r="B60" s="34">
        <f>+B58+B53</f>
        <v>5773982</v>
      </c>
      <c r="C60" s="14">
        <f>+C58+C53</f>
        <v>0</v>
      </c>
      <c r="D60" s="9"/>
    </row>
    <row r="61" spans="1:4" x14ac:dyDescent="0.3">
      <c r="A61" s="3"/>
      <c r="B61" s="33"/>
      <c r="C61" s="11"/>
      <c r="D61" s="9"/>
    </row>
    <row r="62" spans="1:4" x14ac:dyDescent="0.3">
      <c r="A62" s="7" t="s">
        <v>43</v>
      </c>
      <c r="B62" s="33"/>
      <c r="C62" s="11"/>
      <c r="D62" s="9"/>
    </row>
    <row r="63" spans="1:4" x14ac:dyDescent="0.3">
      <c r="A63" s="27" t="s">
        <v>44</v>
      </c>
      <c r="B63" s="33">
        <v>100</v>
      </c>
      <c r="C63" s="11"/>
      <c r="D63" s="9"/>
    </row>
    <row r="64" spans="1:4" x14ac:dyDescent="0.3">
      <c r="A64" s="27" t="s">
        <v>45</v>
      </c>
      <c r="B64" s="33"/>
      <c r="C64" s="11"/>
      <c r="D64" s="9"/>
    </row>
    <row r="65" spans="1:4" x14ac:dyDescent="0.3">
      <c r="A65" s="27" t="s">
        <v>46</v>
      </c>
      <c r="B65" s="33">
        <v>-2263031</v>
      </c>
      <c r="C65" s="11"/>
      <c r="D65" s="9"/>
    </row>
    <row r="66" spans="1:4" ht="13.95" customHeight="1" x14ac:dyDescent="0.3">
      <c r="A66" s="27" t="s">
        <v>47</v>
      </c>
      <c r="B66" s="33"/>
      <c r="C66" s="11"/>
      <c r="D66" s="9"/>
    </row>
    <row r="67" spans="1:4" x14ac:dyDescent="0.3">
      <c r="A67" s="27" t="s">
        <v>48</v>
      </c>
      <c r="B67" s="33"/>
      <c r="C67" s="11"/>
      <c r="D67" s="9"/>
    </row>
    <row r="68" spans="1:4" ht="15" thickBot="1" x14ac:dyDescent="0.35">
      <c r="A68" s="13" t="s">
        <v>49</v>
      </c>
      <c r="B68" s="36">
        <f>SUM(B62:B67)</f>
        <v>-2262931</v>
      </c>
      <c r="C68" s="19">
        <f>SUM(C62:C67)</f>
        <v>0</v>
      </c>
      <c r="D68" s="9"/>
    </row>
    <row r="69" spans="1:4" x14ac:dyDescent="0.3">
      <c r="B69" s="41"/>
      <c r="C69" s="28"/>
      <c r="D69" s="9"/>
    </row>
    <row r="70" spans="1:4" ht="15" thickBot="1" x14ac:dyDescent="0.35">
      <c r="A70" s="21" t="s">
        <v>50</v>
      </c>
      <c r="B70" s="37">
        <v>3511051</v>
      </c>
      <c r="C70" s="22">
        <f>+C68+C60</f>
        <v>0</v>
      </c>
      <c r="D70" s="9"/>
    </row>
    <row r="71" spans="1:4" ht="15" thickTop="1" x14ac:dyDescent="0.3">
      <c r="B71" s="41">
        <f>+B70-B43</f>
        <v>0</v>
      </c>
      <c r="C71" s="28">
        <f>+C70-C43</f>
        <v>0</v>
      </c>
      <c r="D71" s="9"/>
    </row>
    <row r="74" spans="1:4" ht="21" x14ac:dyDescent="0.4">
      <c r="A74" s="29"/>
    </row>
    <row r="76" spans="1:4" ht="21" x14ac:dyDescent="0.4">
      <c r="A76" s="29"/>
    </row>
  </sheetData>
  <mergeCells count="1">
    <mergeCell ref="A2:A3"/>
  </mergeCells>
  <pageMargins left="0.7" right="0.7" top="0.75" bottom="0.75" header="0.3" footer="0.3"/>
  <pageSetup scale="91" fitToWidth="2" fitToHeight="2" orientation="portrait" r:id="rId1"/>
  <headerFooter scaleWithDoc="0" alignWithMargins="0">
    <oddFooter>&amp;L&amp;P</oddFooter>
  </headerFooter>
  <rowBreaks count="1" manualBreakCount="1">
    <brk id="4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Pozicionit Financiar</vt:lpstr>
      <vt:lpstr>'Pasqyra e Pozicionit Financiar'!Print_Area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2021-07-28T19:47:53Z</dcterms:created>
  <dcterms:modified xsi:type="dcterms:W3CDTF">2021-07-30T11:29:52Z</dcterms:modified>
</cp:coreProperties>
</file>