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1-Pasqyra e Pozicioni Financiar" sheetId="1" r:id="rId1"/>
  </sheets>
  <definedNames>
    <definedName name="_xlnm.Print_Area" localSheetId="0">'1-Pasqyra e Pozicioni Financiar'!$A$59:$D$116</definedName>
    <definedName name="Z_181386F5_8DAB_4E85_A3D6_B3649233DDF4_.wvu.Cols" localSheetId="0" hidden="1">'1-Pasqyra e Pozicioni Financiar'!#REF!,'1-Pasqyra e Pozicioni Financiar'!#REF!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2" i="1"/>
  <c r="B92"/>
  <c r="D75"/>
  <c r="B75"/>
  <c r="B55"/>
  <c r="D55"/>
  <c r="D33"/>
  <c r="B33"/>
  <c r="D107"/>
  <c r="B107"/>
  <c r="D57" l="1"/>
  <c r="B57"/>
  <c r="B109"/>
  <c r="D109"/>
  <c r="D94" l="1"/>
  <c r="B94"/>
  <c r="D111" l="1"/>
  <c r="D113" s="1"/>
  <c r="B111"/>
  <c r="B113" s="1"/>
</calcChain>
</file>

<file path=xl/sharedStrings.xml><?xml version="1.0" encoding="utf-8"?>
<sst xmlns="http://schemas.openxmlformats.org/spreadsheetml/2006/main" count="106" uniqueCount="93">
  <si>
    <t>* ne rastin e pasqyrave financiare te konsoliduara llogarite me njesite ekonomike brenda grupit eliminohen dhe nuk paraqiten ne pasqyren e pozicionit financiar</t>
  </si>
  <si>
    <t>Check</t>
  </si>
  <si>
    <t>TOTALI I DETYRIMEVE DHE KAPITALIT</t>
  </si>
  <si>
    <t xml:space="preserve">Totali i kapitalit </t>
  </si>
  <si>
    <t>Interesa jo-kontrollues</t>
  </si>
  <si>
    <t>Totali i kapitalit qe i takon pronareve njesise ekonomike</t>
  </si>
  <si>
    <t>Fitimi/(humbja) e periudhes</t>
  </si>
  <si>
    <t>Fitimi/(humbja) e pashperndare</t>
  </si>
  <si>
    <t>Diferenca nga perkthimi i monedhes ne veprimtari te huaja</t>
  </si>
  <si>
    <t>Rezerva te tjera</t>
  </si>
  <si>
    <t>Rezerva statutore</t>
  </si>
  <si>
    <t>Rezerva ligjore</t>
  </si>
  <si>
    <t>Rezerva rivleresimi</t>
  </si>
  <si>
    <t>Primi i lidhur me kapitalin</t>
  </si>
  <si>
    <t>Kapitali  i nenshkruar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</si>
  <si>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</si>
  <si>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</si>
  <si>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</si>
  <si>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</si>
  <si>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</si>
  <si>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</si>
  <si>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</si>
  <si>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</si>
  <si>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</si>
  <si>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</si>
  <si>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</si>
  <si>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</si>
  <si>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</si>
  <si>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</si>
  <si>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</si>
  <si>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</si>
  <si>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</si>
  <si>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</si>
  <si>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</si>
  <si>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</si>
  <si>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</si>
  <si>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</si>
  <si>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</si>
  <si>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</si>
  <si>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</si>
  <si>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</si>
  <si>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</si>
  <si>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</si>
  <si>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</si>
  <si>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</si>
  <si>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</si>
  <si>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</si>
  <si>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</si>
  <si>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</si>
  <si>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</si>
  <si>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</si>
  <si>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</si>
  <si>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</si>
  <si>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</si>
  <si>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</si>
  <si>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</si>
  <si>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</si>
  <si>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</si>
  <si>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</si>
  <si>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</si>
  <si>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</si>
  <si>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</si>
  <si>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</si>
  <si>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</si>
  <si>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</si>
  <si>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</si>
  <si>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</si>
  <si>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</si>
  <si>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</si>
  <si>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</si>
  <si>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</si>
  <si>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</si>
  <si>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</si>
  <si>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</si>
  <si>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</si>
  <si>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</si>
  <si>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</si>
  <si>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</si>
  <si>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</si>
  <si>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</si>
  <si>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</si>
  <si>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</si>
  <si>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</si>
  <si>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</si>
  <si>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</si>
  <si>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Para ardhese</t>
  </si>
  <si>
    <t>Raportuese</t>
  </si>
  <si>
    <t>Periudha</t>
  </si>
  <si>
    <t>Pasqyra e Pozicionit Financiar</t>
  </si>
  <si>
    <t>Lek</t>
  </si>
  <si>
    <t>Pasqyrat financiare te vitit  2020</t>
  </si>
  <si>
    <t>DANJA  2020 SHPK</t>
  </si>
  <si>
    <t>M02521201S</t>
  </si>
</sst>
</file>

<file path=xl/styles.xml><?xml version="1.0" encoding="utf-8"?>
<styleSheet xmlns="http://schemas.openxmlformats.org/spreadsheetml/2006/main">
  <numFmts count="1">
    <numFmt numFmtId="164" formatCode="#,##0.0000_);\(#,##0.0000\)"/>
  </numFmts>
  <fonts count="16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37" fontId="7" fillId="0" borderId="1" xfId="0" applyNumberFormat="1" applyFont="1" applyBorder="1" applyAlignment="1">
      <alignment vertical="center"/>
    </xf>
    <xf numFmtId="37" fontId="7" fillId="0" borderId="0" xfId="0" applyNumberFormat="1" applyFont="1" applyAlignment="1">
      <alignment vertical="center"/>
    </xf>
    <xf numFmtId="0" fontId="8" fillId="0" borderId="0" xfId="0" applyFont="1" applyAlignment="1">
      <alignment vertical="top" wrapText="1"/>
    </xf>
    <xf numFmtId="14" fontId="3" fillId="0" borderId="0" xfId="2" applyNumberFormat="1" applyFont="1" applyAlignment="1">
      <alignment horizontal="center" vertical="center"/>
    </xf>
    <xf numFmtId="37" fontId="9" fillId="0" borderId="0" xfId="0" applyNumberFormat="1" applyFont="1"/>
    <xf numFmtId="0" fontId="8" fillId="0" borderId="0" xfId="0" applyFont="1" applyAlignment="1">
      <alignment wrapText="1"/>
    </xf>
    <xf numFmtId="37" fontId="7" fillId="0" borderId="2" xfId="0" applyNumberFormat="1" applyFont="1" applyBorder="1" applyAlignment="1">
      <alignment vertical="center"/>
    </xf>
    <xf numFmtId="37" fontId="9" fillId="2" borderId="0" xfId="0" applyNumberFormat="1" applyFont="1" applyFill="1"/>
    <xf numFmtId="0" fontId="10" fillId="0" borderId="0" xfId="0" applyFont="1" applyAlignment="1">
      <alignment wrapText="1"/>
    </xf>
    <xf numFmtId="37" fontId="11" fillId="0" borderId="3" xfId="0" applyNumberFormat="1" applyFont="1" applyBorder="1"/>
    <xf numFmtId="37" fontId="11" fillId="0" borderId="0" xfId="0" applyNumberFormat="1" applyFont="1"/>
    <xf numFmtId="0" fontId="12" fillId="0" borderId="0" xfId="0" applyFont="1" applyAlignment="1">
      <alignment horizontal="left" wrapText="1" indent="2"/>
    </xf>
    <xf numFmtId="37" fontId="13" fillId="0" borderId="0" xfId="0" applyNumberFormat="1" applyFont="1" applyAlignment="1">
      <alignment vertical="center"/>
    </xf>
    <xf numFmtId="37" fontId="7" fillId="0" borderId="3" xfId="0" applyNumberFormat="1" applyFont="1" applyBorder="1" applyAlignment="1">
      <alignment vertical="center"/>
    </xf>
    <xf numFmtId="0" fontId="8" fillId="0" borderId="0" xfId="0" applyFont="1"/>
    <xf numFmtId="0" fontId="7" fillId="0" borderId="0" xfId="2" applyFont="1" applyAlignment="1">
      <alignment vertical="center"/>
    </xf>
    <xf numFmtId="0" fontId="9" fillId="0" borderId="0" xfId="0" applyFont="1"/>
    <xf numFmtId="0" fontId="7" fillId="0" borderId="0" xfId="2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1" fillId="0" borderId="0" xfId="0" applyFont="1"/>
    <xf numFmtId="164" fontId="4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</cellXfs>
  <cellStyles count="3">
    <cellStyle name="Normal" xfId="0" builtinId="0"/>
    <cellStyle name="Normal 3" xfId="2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4" workbookViewId="0">
      <selection activeCell="B113" sqref="B113:D113"/>
    </sheetView>
  </sheetViews>
  <sheetFormatPr defaultRowHeight="15"/>
  <cols>
    <col min="1" max="1" width="83.42578125" style="1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1" bestFit="1" customWidth="1"/>
    <col min="7" max="16384" width="9.140625" style="1"/>
  </cols>
  <sheetData>
    <row r="1" spans="1:5">
      <c r="A1" s="30" t="s">
        <v>90</v>
      </c>
    </row>
    <row r="2" spans="1:5">
      <c r="A2" s="29" t="s">
        <v>91</v>
      </c>
    </row>
    <row r="3" spans="1:5">
      <c r="A3" s="29" t="s">
        <v>92</v>
      </c>
    </row>
    <row r="4" spans="1:5">
      <c r="A4" s="29" t="s">
        <v>89</v>
      </c>
    </row>
    <row r="5" spans="1:5">
      <c r="A5" s="22" t="s">
        <v>88</v>
      </c>
    </row>
    <row r="6" spans="1:5">
      <c r="A6" s="28"/>
      <c r="B6" s="27" t="s">
        <v>87</v>
      </c>
      <c r="C6" s="27"/>
      <c r="D6" s="27" t="s">
        <v>87</v>
      </c>
    </row>
    <row r="7" spans="1:5">
      <c r="A7" s="28"/>
      <c r="B7" s="27" t="s">
        <v>86</v>
      </c>
      <c r="C7" s="27"/>
      <c r="D7" s="27" t="s">
        <v>85</v>
      </c>
      <c r="E7" s="1"/>
    </row>
    <row r="8" spans="1:5">
      <c r="A8" s="22" t="s">
        <v>84</v>
      </c>
      <c r="B8" s="26"/>
      <c r="C8" s="26"/>
      <c r="D8" s="26"/>
      <c r="E8" s="1"/>
    </row>
    <row r="9" spans="1:5">
      <c r="A9" s="22"/>
      <c r="B9" s="26"/>
      <c r="C9" s="26"/>
      <c r="D9" s="26"/>
      <c r="E9" s="1"/>
    </row>
    <row r="10" spans="1:5">
      <c r="A10" s="25" t="s">
        <v>83</v>
      </c>
      <c r="B10" s="24"/>
      <c r="C10" s="24"/>
      <c r="D10" s="24"/>
      <c r="E10" s="1"/>
    </row>
    <row r="11" spans="1:5">
      <c r="A11" s="13" t="s">
        <v>82</v>
      </c>
      <c r="B11" s="15">
        <v>124346</v>
      </c>
      <c r="C11" s="12"/>
      <c r="D11" s="15">
        <v>373854</v>
      </c>
      <c r="E11" s="1"/>
    </row>
    <row r="12" spans="1:5">
      <c r="A12" s="13" t="s">
        <v>81</v>
      </c>
      <c r="B12" s="18"/>
      <c r="C12" s="12"/>
      <c r="D12" s="18"/>
      <c r="E12" s="1"/>
    </row>
    <row r="13" spans="1:5" ht="16.5" customHeight="1">
      <c r="A13" s="19" t="s">
        <v>80</v>
      </c>
      <c r="B13" s="15"/>
      <c r="C13" s="12"/>
      <c r="D13" s="15"/>
      <c r="E13" s="1"/>
    </row>
    <row r="14" spans="1:5" ht="16.5" customHeight="1">
      <c r="A14" s="19" t="s">
        <v>79</v>
      </c>
      <c r="B14" s="15"/>
      <c r="C14" s="12"/>
      <c r="D14" s="15"/>
      <c r="E14" s="1"/>
    </row>
    <row r="15" spans="1:5">
      <c r="A15" s="19" t="s">
        <v>78</v>
      </c>
      <c r="B15" s="15"/>
      <c r="C15" s="12"/>
      <c r="D15" s="15"/>
      <c r="E15" s="1"/>
    </row>
    <row r="16" spans="1:5">
      <c r="A16" s="19" t="s">
        <v>77</v>
      </c>
      <c r="B16" s="15"/>
      <c r="C16" s="12"/>
      <c r="D16" s="15"/>
      <c r="E16" s="1"/>
    </row>
    <row r="17" spans="1:5">
      <c r="A17" s="13" t="s">
        <v>76</v>
      </c>
      <c r="B17" s="18"/>
      <c r="C17" s="12"/>
      <c r="D17" s="18"/>
      <c r="E17" s="1"/>
    </row>
    <row r="18" spans="1:5">
      <c r="A18" s="19" t="s">
        <v>75</v>
      </c>
      <c r="B18" s="15"/>
      <c r="C18" s="12"/>
      <c r="D18" s="15"/>
      <c r="E18" s="1"/>
    </row>
    <row r="19" spans="1:5" ht="16.5" customHeight="1">
      <c r="A19" s="19" t="s">
        <v>74</v>
      </c>
      <c r="B19" s="15"/>
      <c r="C19" s="12"/>
      <c r="D19" s="15"/>
      <c r="E19" s="1"/>
    </row>
    <row r="20" spans="1:5" ht="16.5" customHeight="1">
      <c r="A20" s="19" t="s">
        <v>73</v>
      </c>
      <c r="B20" s="15"/>
      <c r="C20" s="12"/>
      <c r="D20" s="15"/>
      <c r="E20" s="1"/>
    </row>
    <row r="21" spans="1:5">
      <c r="A21" s="19" t="s">
        <v>72</v>
      </c>
      <c r="B21" s="15">
        <v>80503</v>
      </c>
      <c r="C21" s="12"/>
      <c r="D21" s="15">
        <v>660180</v>
      </c>
      <c r="E21" s="1"/>
    </row>
    <row r="22" spans="1:5">
      <c r="A22" s="19" t="s">
        <v>71</v>
      </c>
      <c r="B22" s="15"/>
      <c r="C22" s="12"/>
      <c r="D22" s="15"/>
      <c r="E22" s="1"/>
    </row>
    <row r="23" spans="1:5">
      <c r="A23" s="13" t="s">
        <v>70</v>
      </c>
      <c r="B23" s="12"/>
      <c r="C23" s="12"/>
      <c r="D23" s="12"/>
      <c r="E23" s="1"/>
    </row>
    <row r="24" spans="1:5">
      <c r="A24" s="19" t="s">
        <v>69</v>
      </c>
      <c r="B24" s="15">
        <v>-1849402</v>
      </c>
      <c r="C24" s="12"/>
      <c r="D24" s="15">
        <v>1849402</v>
      </c>
      <c r="E24" s="1"/>
    </row>
    <row r="25" spans="1:5">
      <c r="A25" s="19" t="s">
        <v>68</v>
      </c>
      <c r="B25" s="15"/>
      <c r="C25" s="12"/>
      <c r="D25" s="15"/>
      <c r="E25" s="1"/>
    </row>
    <row r="26" spans="1:5">
      <c r="A26" s="19" t="s">
        <v>67</v>
      </c>
      <c r="B26" s="15"/>
      <c r="C26" s="12"/>
      <c r="D26" s="15"/>
      <c r="E26" s="1"/>
    </row>
    <row r="27" spans="1:5">
      <c r="A27" s="19" t="s">
        <v>66</v>
      </c>
      <c r="B27" s="15">
        <v>-44858</v>
      </c>
      <c r="C27" s="12"/>
      <c r="D27" s="15">
        <v>1634927</v>
      </c>
      <c r="E27" s="1"/>
    </row>
    <row r="28" spans="1:5">
      <c r="A28" s="19" t="s">
        <v>65</v>
      </c>
      <c r="B28" s="15"/>
      <c r="C28" s="12"/>
      <c r="D28" s="15"/>
      <c r="E28" s="1"/>
    </row>
    <row r="29" spans="1:5">
      <c r="A29" s="19" t="s">
        <v>64</v>
      </c>
      <c r="B29" s="15"/>
      <c r="C29" s="12"/>
      <c r="D29" s="15"/>
      <c r="E29" s="1"/>
    </row>
    <row r="30" spans="1:5">
      <c r="A30" s="19" t="s">
        <v>63</v>
      </c>
      <c r="B30" s="15">
        <v>1294479</v>
      </c>
      <c r="C30" s="12"/>
      <c r="D30" s="15"/>
      <c r="E30" s="1"/>
    </row>
    <row r="31" spans="1:5">
      <c r="A31" s="13" t="s">
        <v>62</v>
      </c>
      <c r="B31" s="15"/>
      <c r="C31" s="12"/>
      <c r="D31" s="15">
        <v>85555</v>
      </c>
      <c r="E31" s="1"/>
    </row>
    <row r="32" spans="1:5">
      <c r="A32" s="13" t="s">
        <v>61</v>
      </c>
      <c r="B32" s="15"/>
      <c r="C32" s="12"/>
      <c r="D32" s="15"/>
      <c r="E32" s="1"/>
    </row>
    <row r="33" spans="1:5">
      <c r="A33" s="13" t="s">
        <v>60</v>
      </c>
      <c r="B33" s="21">
        <f>SUM(B11:B32)</f>
        <v>-394932</v>
      </c>
      <c r="C33" s="21"/>
      <c r="D33" s="21">
        <f>SUM(D11:D32)</f>
        <v>4603918</v>
      </c>
      <c r="E33" s="1"/>
    </row>
    <row r="34" spans="1:5">
      <c r="A34" s="13"/>
      <c r="B34" s="12"/>
      <c r="C34" s="12"/>
      <c r="D34" s="12"/>
      <c r="E34" s="1"/>
    </row>
    <row r="35" spans="1:5">
      <c r="A35" s="13" t="s">
        <v>59</v>
      </c>
      <c r="B35" s="12"/>
      <c r="C35" s="12"/>
      <c r="D35" s="12"/>
      <c r="E35" s="1"/>
    </row>
    <row r="36" spans="1:5">
      <c r="A36" s="13" t="s">
        <v>58</v>
      </c>
      <c r="B36" s="12"/>
      <c r="C36" s="12"/>
      <c r="D36" s="12"/>
      <c r="E36" s="1"/>
    </row>
    <row r="37" spans="1:5">
      <c r="A37" s="19" t="s">
        <v>57</v>
      </c>
      <c r="B37" s="15"/>
      <c r="C37" s="12"/>
      <c r="D37" s="15"/>
      <c r="E37" s="1"/>
    </row>
    <row r="38" spans="1:5">
      <c r="A38" s="19" t="s">
        <v>56</v>
      </c>
      <c r="B38" s="15"/>
      <c r="C38" s="12"/>
      <c r="D38" s="15"/>
      <c r="E38" s="1"/>
    </row>
    <row r="39" spans="1:5">
      <c r="A39" s="19" t="s">
        <v>55</v>
      </c>
      <c r="B39" s="15"/>
      <c r="C39" s="12"/>
      <c r="D39" s="15"/>
      <c r="E39" s="1"/>
    </row>
    <row r="40" spans="1:5">
      <c r="A40" s="19" t="s">
        <v>54</v>
      </c>
      <c r="B40" s="15"/>
      <c r="C40" s="12"/>
      <c r="D40" s="15"/>
      <c r="E40" s="1"/>
    </row>
    <row r="41" spans="1:5">
      <c r="A41" s="19" t="s">
        <v>53</v>
      </c>
      <c r="B41" s="15"/>
      <c r="C41" s="12"/>
      <c r="D41" s="15"/>
      <c r="E41" s="1"/>
    </row>
    <row r="42" spans="1:5">
      <c r="A42" s="19" t="s">
        <v>52</v>
      </c>
      <c r="B42" s="15"/>
      <c r="C42" s="12"/>
      <c r="D42" s="15"/>
      <c r="E42" s="1"/>
    </row>
    <row r="43" spans="1:5">
      <c r="A43" s="13" t="s">
        <v>51</v>
      </c>
      <c r="B43" s="12"/>
      <c r="C43" s="12"/>
      <c r="D43" s="12"/>
      <c r="E43" s="1"/>
    </row>
    <row r="44" spans="1:5">
      <c r="A44" s="19" t="s">
        <v>50</v>
      </c>
      <c r="B44" s="15"/>
      <c r="C44" s="12"/>
      <c r="D44" s="15"/>
      <c r="E44" s="1"/>
    </row>
    <row r="45" spans="1:5">
      <c r="A45" s="19" t="s">
        <v>49</v>
      </c>
      <c r="B45" s="15">
        <v>2540000</v>
      </c>
      <c r="C45" s="12"/>
      <c r="D45" s="15">
        <v>926700</v>
      </c>
      <c r="E45" s="1"/>
    </row>
    <row r="46" spans="1:5">
      <c r="A46" s="19" t="s">
        <v>48</v>
      </c>
      <c r="B46" s="15"/>
      <c r="C46" s="12"/>
      <c r="D46" s="15">
        <v>132067</v>
      </c>
      <c r="E46" s="1"/>
    </row>
    <row r="47" spans="1:5">
      <c r="A47" s="19" t="s">
        <v>47</v>
      </c>
      <c r="B47" s="15"/>
      <c r="C47" s="12"/>
      <c r="D47" s="15"/>
      <c r="E47" s="1"/>
    </row>
    <row r="48" spans="1:5">
      <c r="A48" s="19" t="s">
        <v>46</v>
      </c>
      <c r="B48" s="15"/>
      <c r="C48" s="12"/>
      <c r="D48" s="15"/>
      <c r="E48" s="1"/>
    </row>
    <row r="49" spans="1:5">
      <c r="A49" s="13" t="s">
        <v>45</v>
      </c>
      <c r="B49" s="15"/>
      <c r="C49" s="12"/>
      <c r="D49" s="15"/>
      <c r="E49" s="1"/>
    </row>
    <row r="50" spans="1:5">
      <c r="A50" s="13" t="s">
        <v>44</v>
      </c>
      <c r="B50" s="12"/>
      <c r="C50" s="12"/>
      <c r="D50" s="12"/>
      <c r="E50" s="1"/>
    </row>
    <row r="51" spans="1:5">
      <c r="A51" s="19" t="s">
        <v>43</v>
      </c>
      <c r="B51" s="15"/>
      <c r="C51" s="12"/>
      <c r="D51" s="15"/>
      <c r="E51" s="1"/>
    </row>
    <row r="52" spans="1:5">
      <c r="A52" s="19" t="s">
        <v>42</v>
      </c>
      <c r="B52" s="15"/>
      <c r="C52" s="12"/>
      <c r="D52" s="15"/>
      <c r="E52" s="1"/>
    </row>
    <row r="53" spans="1:5">
      <c r="A53" s="19" t="s">
        <v>41</v>
      </c>
      <c r="B53" s="15"/>
      <c r="C53" s="12"/>
      <c r="D53" s="15"/>
      <c r="E53" s="1"/>
    </row>
    <row r="54" spans="1:5">
      <c r="A54" s="13" t="s">
        <v>40</v>
      </c>
      <c r="B54" s="15"/>
      <c r="C54" s="12"/>
      <c r="D54" s="15"/>
      <c r="E54" s="1"/>
    </row>
    <row r="55" spans="1:5">
      <c r="A55" s="13" t="s">
        <v>39</v>
      </c>
      <c r="B55" s="21">
        <f>SUM(B37:B54)</f>
        <v>2540000</v>
      </c>
      <c r="C55" s="21"/>
      <c r="D55" s="21">
        <f>SUM(D37:D54)</f>
        <v>1058767</v>
      </c>
      <c r="E55" s="1"/>
    </row>
    <row r="56" spans="1:5">
      <c r="A56" s="13"/>
      <c r="B56" s="20"/>
      <c r="C56" s="20"/>
      <c r="D56" s="20"/>
      <c r="E56" s="1"/>
    </row>
    <row r="57" spans="1:5" ht="15.75" thickBot="1">
      <c r="A57" s="13" t="s">
        <v>38</v>
      </c>
      <c r="B57" s="8">
        <f>B55+B33</f>
        <v>2145068</v>
      </c>
      <c r="C57" s="9"/>
      <c r="D57" s="8">
        <f>D55+D33</f>
        <v>5662685</v>
      </c>
      <c r="E57" s="1"/>
    </row>
    <row r="58" spans="1:5" ht="15.75" thickTop="1">
      <c r="A58" s="23"/>
      <c r="B58" s="12"/>
      <c r="C58" s="12"/>
      <c r="D58" s="12"/>
      <c r="E58" s="1"/>
    </row>
    <row r="59" spans="1:5">
      <c r="A59" s="22" t="s">
        <v>37</v>
      </c>
      <c r="B59" s="12"/>
      <c r="C59" s="12"/>
      <c r="D59" s="12"/>
      <c r="E59" s="1"/>
    </row>
    <row r="60" spans="1:5">
      <c r="A60" s="22"/>
      <c r="B60" s="12"/>
      <c r="C60" s="12"/>
      <c r="D60" s="12"/>
      <c r="E60" s="1"/>
    </row>
    <row r="61" spans="1:5">
      <c r="A61" s="13" t="s">
        <v>36</v>
      </c>
      <c r="B61" s="12"/>
      <c r="C61" s="12"/>
      <c r="D61" s="12"/>
      <c r="E61" s="1"/>
    </row>
    <row r="62" spans="1:5">
      <c r="A62" s="19" t="s">
        <v>31</v>
      </c>
      <c r="B62" s="15"/>
      <c r="C62" s="12"/>
      <c r="D62" s="15"/>
      <c r="E62" s="1"/>
    </row>
    <row r="63" spans="1:5">
      <c r="A63" s="19" t="s">
        <v>30</v>
      </c>
      <c r="B63" s="15">
        <v>249508</v>
      </c>
      <c r="C63" s="12"/>
      <c r="D63" s="15"/>
      <c r="E63" s="1"/>
    </row>
    <row r="64" spans="1:5">
      <c r="A64" s="19" t="s">
        <v>29</v>
      </c>
      <c r="B64" s="15"/>
      <c r="C64" s="12"/>
      <c r="D64" s="15"/>
      <c r="E64" s="1"/>
    </row>
    <row r="65" spans="1:5">
      <c r="A65" s="19" t="s">
        <v>28</v>
      </c>
      <c r="B65" s="15"/>
      <c r="C65" s="12"/>
      <c r="D65" s="15">
        <v>1893572</v>
      </c>
      <c r="E65" s="1"/>
    </row>
    <row r="66" spans="1:5">
      <c r="A66" s="19" t="s">
        <v>27</v>
      </c>
      <c r="B66" s="15"/>
      <c r="C66" s="12"/>
      <c r="D66" s="15"/>
      <c r="E66" s="1"/>
    </row>
    <row r="67" spans="1:5">
      <c r="A67" s="19" t="s">
        <v>26</v>
      </c>
      <c r="B67" s="15"/>
      <c r="C67" s="12"/>
      <c r="D67" s="15"/>
      <c r="E67" s="1"/>
    </row>
    <row r="68" spans="1:5">
      <c r="A68" s="19" t="s">
        <v>25</v>
      </c>
      <c r="B68" s="15"/>
      <c r="C68" s="12"/>
      <c r="D68" s="15"/>
      <c r="E68" s="1"/>
    </row>
    <row r="69" spans="1:5">
      <c r="A69" s="19" t="s">
        <v>35</v>
      </c>
      <c r="B69" s="15">
        <v>53280</v>
      </c>
      <c r="C69" s="12"/>
      <c r="D69" s="15">
        <v>250658</v>
      </c>
      <c r="E69" s="1"/>
    </row>
    <row r="70" spans="1:5">
      <c r="A70" s="19" t="s">
        <v>34</v>
      </c>
      <c r="B70" s="15">
        <v>29391</v>
      </c>
      <c r="C70" s="12"/>
      <c r="D70" s="15">
        <v>53937</v>
      </c>
      <c r="E70" s="1"/>
    </row>
    <row r="71" spans="1:5">
      <c r="A71" s="19" t="s">
        <v>24</v>
      </c>
      <c r="B71" s="15"/>
      <c r="C71" s="12"/>
      <c r="D71" s="15"/>
      <c r="E71" s="1"/>
    </row>
    <row r="72" spans="1:5">
      <c r="A72" s="13" t="s">
        <v>23</v>
      </c>
      <c r="B72" s="15"/>
      <c r="C72" s="12"/>
      <c r="D72" s="15"/>
      <c r="E72" s="1"/>
    </row>
    <row r="73" spans="1:5">
      <c r="A73" s="13" t="s">
        <v>22</v>
      </c>
      <c r="B73" s="15"/>
      <c r="C73" s="12"/>
      <c r="D73" s="15"/>
      <c r="E73" s="1"/>
    </row>
    <row r="74" spans="1:5">
      <c r="A74" s="13" t="s">
        <v>21</v>
      </c>
      <c r="B74" s="15"/>
      <c r="C74" s="12"/>
      <c r="D74" s="15"/>
      <c r="E74" s="1"/>
    </row>
    <row r="75" spans="1:5">
      <c r="A75" s="13" t="s">
        <v>33</v>
      </c>
      <c r="B75" s="21">
        <f>SUM(B62:B74)</f>
        <v>332179</v>
      </c>
      <c r="C75" s="9"/>
      <c r="D75" s="21">
        <f>SUM(D62:D74)</f>
        <v>2198167</v>
      </c>
      <c r="E75" s="1"/>
    </row>
    <row r="76" spans="1:5">
      <c r="A76" s="13"/>
      <c r="B76" s="12"/>
      <c r="C76" s="12"/>
      <c r="D76" s="12"/>
      <c r="E76" s="1"/>
    </row>
    <row r="77" spans="1:5">
      <c r="A77" s="13" t="s">
        <v>32</v>
      </c>
      <c r="B77" s="12"/>
      <c r="C77" s="12"/>
      <c r="D77" s="12"/>
      <c r="E77" s="1"/>
    </row>
    <row r="78" spans="1:5">
      <c r="A78" s="19" t="s">
        <v>31</v>
      </c>
      <c r="B78" s="15"/>
      <c r="C78" s="12"/>
      <c r="D78" s="15"/>
      <c r="E78" s="1"/>
    </row>
    <row r="79" spans="1:5">
      <c r="A79" s="19" t="s">
        <v>30</v>
      </c>
      <c r="B79" s="15"/>
      <c r="C79" s="12"/>
      <c r="D79" s="15"/>
      <c r="E79" s="1"/>
    </row>
    <row r="80" spans="1:5">
      <c r="A80" s="19" t="s">
        <v>29</v>
      </c>
      <c r="B80" s="15"/>
      <c r="C80" s="12"/>
      <c r="D80" s="15"/>
      <c r="E80" s="1"/>
    </row>
    <row r="81" spans="1:5">
      <c r="A81" s="19" t="s">
        <v>28</v>
      </c>
      <c r="B81" s="15"/>
      <c r="C81" s="12"/>
      <c r="D81" s="15"/>
      <c r="E81" s="1"/>
    </row>
    <row r="82" spans="1:5">
      <c r="A82" s="19" t="s">
        <v>27</v>
      </c>
      <c r="B82" s="15"/>
      <c r="C82" s="12"/>
      <c r="D82" s="15"/>
      <c r="E82" s="1"/>
    </row>
    <row r="83" spans="1:5">
      <c r="A83" s="19" t="s">
        <v>26</v>
      </c>
      <c r="B83" s="15">
        <v>1655638</v>
      </c>
      <c r="C83" s="12"/>
      <c r="D83" s="15">
        <v>2503741</v>
      </c>
      <c r="E83" s="1"/>
    </row>
    <row r="84" spans="1:5">
      <c r="A84" s="19" t="s">
        <v>25</v>
      </c>
      <c r="B84" s="15"/>
      <c r="C84" s="12"/>
      <c r="D84" s="15"/>
      <c r="E84" s="1"/>
    </row>
    <row r="85" spans="1:5">
      <c r="A85" s="19" t="s">
        <v>24</v>
      </c>
      <c r="B85" s="15"/>
      <c r="C85" s="12"/>
      <c r="D85" s="15"/>
      <c r="E85" s="1"/>
    </row>
    <row r="86" spans="1:5">
      <c r="A86" s="13" t="s">
        <v>23</v>
      </c>
      <c r="B86" s="15"/>
      <c r="C86" s="12"/>
      <c r="D86" s="15"/>
      <c r="E86" s="1"/>
    </row>
    <row r="87" spans="1:5">
      <c r="A87" s="13" t="s">
        <v>22</v>
      </c>
      <c r="B87" s="15">
        <v>85555</v>
      </c>
      <c r="C87" s="12"/>
      <c r="D87" s="15"/>
      <c r="E87" s="1"/>
    </row>
    <row r="88" spans="1:5">
      <c r="A88" s="13" t="s">
        <v>21</v>
      </c>
      <c r="B88" s="12"/>
      <c r="C88" s="12"/>
      <c r="D88" s="12"/>
      <c r="E88" s="1"/>
    </row>
    <row r="89" spans="1:5">
      <c r="A89" s="19" t="s">
        <v>20</v>
      </c>
      <c r="B89" s="15"/>
      <c r="C89" s="12"/>
      <c r="D89" s="15"/>
      <c r="E89" s="1"/>
    </row>
    <row r="90" spans="1:5">
      <c r="A90" s="19" t="s">
        <v>19</v>
      </c>
      <c r="B90" s="15"/>
      <c r="C90" s="12"/>
      <c r="D90" s="15"/>
      <c r="E90" s="1"/>
    </row>
    <row r="91" spans="1:5">
      <c r="A91" s="13" t="s">
        <v>18</v>
      </c>
      <c r="B91" s="15"/>
      <c r="C91" s="12"/>
      <c r="D91" s="15"/>
      <c r="E91" s="1"/>
    </row>
    <row r="92" spans="1:5">
      <c r="A92" s="13" t="s">
        <v>17</v>
      </c>
      <c r="B92" s="21">
        <f>SUM(B78:B91)</f>
        <v>1741193</v>
      </c>
      <c r="C92" s="9"/>
      <c r="D92" s="21">
        <f>SUM(D78:D91)</f>
        <v>2503741</v>
      </c>
      <c r="E92" s="1"/>
    </row>
    <row r="93" spans="1:5">
      <c r="A93" s="13"/>
      <c r="B93" s="20"/>
      <c r="C93" s="20"/>
      <c r="D93" s="20"/>
      <c r="E93" s="1"/>
    </row>
    <row r="94" spans="1:5">
      <c r="A94" s="13" t="s">
        <v>16</v>
      </c>
      <c r="B94" s="14">
        <f>B75+B92</f>
        <v>2073372</v>
      </c>
      <c r="C94" s="9"/>
      <c r="D94" s="14">
        <f>D75+D92</f>
        <v>4701908</v>
      </c>
      <c r="E94" s="1"/>
    </row>
    <row r="95" spans="1:5">
      <c r="A95" s="13"/>
      <c r="B95" s="12"/>
      <c r="C95" s="12"/>
      <c r="D95" s="12"/>
      <c r="E95" s="1"/>
    </row>
    <row r="96" spans="1:5">
      <c r="A96" s="13" t="s">
        <v>15</v>
      </c>
      <c r="B96" s="12"/>
      <c r="C96" s="12"/>
      <c r="D96" s="12"/>
      <c r="E96" s="1"/>
    </row>
    <row r="97" spans="1:5">
      <c r="A97" s="13" t="s">
        <v>14</v>
      </c>
      <c r="B97" s="15"/>
      <c r="C97" s="12"/>
      <c r="D97" s="15">
        <v>100000</v>
      </c>
      <c r="E97" s="1"/>
    </row>
    <row r="98" spans="1:5">
      <c r="A98" s="13" t="s">
        <v>13</v>
      </c>
      <c r="B98" s="15"/>
      <c r="C98" s="12"/>
      <c r="D98" s="15"/>
      <c r="E98" s="1"/>
    </row>
    <row r="99" spans="1:5">
      <c r="A99" s="13" t="s">
        <v>12</v>
      </c>
      <c r="B99" s="15"/>
      <c r="C99" s="12"/>
      <c r="D99" s="15"/>
      <c r="E99" s="1"/>
    </row>
    <row r="100" spans="1:5">
      <c r="A100" s="13" t="s">
        <v>9</v>
      </c>
      <c r="B100" s="12"/>
      <c r="C100" s="12"/>
      <c r="D100" s="12"/>
      <c r="E100" s="1"/>
    </row>
    <row r="101" spans="1:5">
      <c r="A101" s="19" t="s">
        <v>11</v>
      </c>
      <c r="B101" s="15"/>
      <c r="C101" s="12"/>
      <c r="D101" s="15"/>
      <c r="E101" s="1"/>
    </row>
    <row r="102" spans="1:5">
      <c r="A102" s="19" t="s">
        <v>10</v>
      </c>
      <c r="B102" s="15"/>
      <c r="C102" s="12"/>
      <c r="D102" s="15"/>
      <c r="E102" s="1"/>
    </row>
    <row r="103" spans="1:5">
      <c r="A103" s="19" t="s">
        <v>9</v>
      </c>
      <c r="B103" s="15"/>
      <c r="C103" s="12"/>
      <c r="D103" s="15"/>
      <c r="E103" s="1"/>
    </row>
    <row r="104" spans="1:5">
      <c r="A104" s="19" t="s">
        <v>8</v>
      </c>
      <c r="B104" s="15"/>
      <c r="C104" s="12"/>
      <c r="D104" s="15"/>
      <c r="E104" s="1"/>
    </row>
    <row r="105" spans="1:5">
      <c r="A105" s="13" t="s">
        <v>7</v>
      </c>
      <c r="B105" s="15"/>
      <c r="C105" s="12"/>
      <c r="D105" s="15"/>
      <c r="E105" s="1"/>
    </row>
    <row r="106" spans="1:5">
      <c r="A106" s="13" t="s">
        <v>6</v>
      </c>
      <c r="B106" s="15">
        <v>71696</v>
      </c>
      <c r="C106" s="12"/>
      <c r="D106" s="15">
        <v>860777</v>
      </c>
      <c r="E106" s="1"/>
    </row>
    <row r="107" spans="1:5" ht="18" customHeight="1">
      <c r="A107" s="13" t="s">
        <v>5</v>
      </c>
      <c r="B107" s="17">
        <f>SUM(B97:B106)</f>
        <v>71696</v>
      </c>
      <c r="C107" s="18"/>
      <c r="D107" s="17">
        <f>SUM(D97:D106)</f>
        <v>960777</v>
      </c>
      <c r="E107" s="1"/>
    </row>
    <row r="108" spans="1:5">
      <c r="A108" s="16" t="s">
        <v>4</v>
      </c>
      <c r="B108" s="15"/>
      <c r="C108" s="12"/>
      <c r="D108" s="15"/>
      <c r="E108" s="1"/>
    </row>
    <row r="109" spans="1:5">
      <c r="A109" s="13" t="s">
        <v>3</v>
      </c>
      <c r="B109" s="14">
        <f>SUM(B107:B108)</f>
        <v>71696</v>
      </c>
      <c r="C109" s="9"/>
      <c r="D109" s="14">
        <f>SUM(D107:D108)</f>
        <v>960777</v>
      </c>
      <c r="E109" s="1"/>
    </row>
    <row r="110" spans="1:5">
      <c r="A110" s="13"/>
      <c r="B110" s="12"/>
      <c r="C110" s="12"/>
      <c r="D110" s="12"/>
      <c r="E110" s="11"/>
    </row>
    <row r="111" spans="1:5" ht="15.75" thickBot="1">
      <c r="A111" s="10" t="s">
        <v>2</v>
      </c>
      <c r="B111" s="8">
        <f>B94+B109</f>
        <v>2145068</v>
      </c>
      <c r="C111" s="9"/>
      <c r="D111" s="8">
        <f>D94+D109</f>
        <v>5662685</v>
      </c>
      <c r="E111" s="7"/>
    </row>
    <row r="112" spans="1:5" ht="15.75" thickTop="1">
      <c r="A112" s="6"/>
      <c r="B112" s="3"/>
      <c r="C112" s="3"/>
      <c r="D112" s="3"/>
      <c r="E112" s="3"/>
    </row>
    <row r="113" spans="1:5">
      <c r="A113" s="5" t="s">
        <v>1</v>
      </c>
      <c r="B113" s="31">
        <f t="shared" ref="B113" si="0">B57-B111</f>
        <v>0</v>
      </c>
      <c r="C113" s="31"/>
      <c r="D113" s="31">
        <f>D57-D111</f>
        <v>0</v>
      </c>
      <c r="E113" s="4"/>
    </row>
    <row r="114" spans="1:5">
      <c r="A114" s="4"/>
      <c r="B114" s="4"/>
      <c r="C114" s="4"/>
      <c r="D114" s="4"/>
      <c r="E114" s="4"/>
    </row>
    <row r="115" spans="1:5">
      <c r="A115" s="4"/>
      <c r="B115" s="4"/>
      <c r="C115" s="4"/>
      <c r="D115" s="4"/>
      <c r="E115" s="4"/>
    </row>
    <row r="116" spans="1:5" ht="30" customHeight="1">
      <c r="A116" s="32" t="s">
        <v>0</v>
      </c>
      <c r="B116" s="32"/>
      <c r="C116" s="32"/>
      <c r="D116" s="32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3"/>
      <c r="C123" s="3"/>
      <c r="D123" s="3"/>
      <c r="E123" s="3"/>
    </row>
    <row r="124" spans="1:5">
      <c r="A124" s="4"/>
      <c r="B124" s="3"/>
      <c r="C124" s="3"/>
      <c r="D124" s="3"/>
      <c r="E124" s="3"/>
    </row>
    <row r="125" spans="1:5">
      <c r="A125" s="4"/>
      <c r="B125" s="3"/>
      <c r="C125" s="3"/>
      <c r="D125" s="3"/>
      <c r="E125" s="3"/>
    </row>
    <row r="126" spans="1:5">
      <c r="A126" s="4"/>
      <c r="B126" s="3"/>
      <c r="C126" s="3"/>
      <c r="D126" s="3"/>
      <c r="E126" s="3"/>
    </row>
    <row r="127" spans="1:5">
      <c r="A127" s="4"/>
      <c r="B127" s="3"/>
      <c r="C127" s="3"/>
      <c r="D127" s="3"/>
      <c r="E127" s="3"/>
    </row>
    <row r="128" spans="1:5">
      <c r="A128" s="4"/>
      <c r="B128" s="3"/>
      <c r="C128" s="3"/>
      <c r="D128" s="3"/>
      <c r="E128" s="3"/>
    </row>
  </sheetData>
  <mergeCells count="1">
    <mergeCell ref="A116:D116"/>
  </mergeCells>
  <pageMargins left="0.70866141732283472" right="0.70866141732283472" top="0.36" bottom="0.5" header="0.31496062992125984" footer="0.31496062992125984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2020-07-17T18:22:25Z</dcterms:created>
  <dcterms:modified xsi:type="dcterms:W3CDTF">2021-07-31T12:38:29Z</dcterms:modified>
</cp:coreProperties>
</file>