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<sst xmlns="http://schemas.openxmlformats.org/spreadsheetml/2006/main" count="413" uniqueCount="269">
  <si>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</si>
  <si>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</si>
  <si>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</si>
  <si>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</si>
  <si>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</si>
  <si>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</si>
  <si>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</si>
  <si>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</si>
  <si>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</si>
  <si>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</si>
  <si>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</si>
  <si>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</si>
  <si>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</si>
  <si>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</si>
  <si>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</si>
  <si>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</si>
  <si>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</si>
  <si>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</si>
  <si>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</si>
  <si>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</si>
  <si>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</si>
  <si>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</si>
  <si>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</si>
  <si>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</si>
  <si>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</si>
  <si>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</si>
  <si>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</si>
  <si>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</si>
  <si>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</si>
  <si>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</si>
  <si>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</si>
  <si>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</si>
  <si>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</si>
  <si>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</si>
  <si>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</si>
  <si>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</si>
  <si>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</si>
  <si>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</si>
  <si>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</si>
  <si>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</si>
  <si>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</si>
  <si>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</si>
  <si>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</si>
  <si>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</si>
  <si>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</si>
  <si>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</si>
  <si>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</si>
  <si>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</si>
  <si>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</si>
  <si>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</si>
  <si>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</si>
  <si>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</si>
  <si>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</si>
  <si>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</si>
  <si>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</si>
  <si>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</si>
  <si>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</si>
  <si>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</si>
  <si>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</si>
  <si>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</si>
  <si>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</si>
  <si>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</si>
  <si>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</si>
  <si>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</si>
  <si>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</si>
  <si>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</si>
  <si>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</si>
  <si>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</si>
  <si>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</si>
  <si>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</si>
  <si>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</si>
  <si>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</si>
  <si>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</si>
  <si>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</si>
  <si>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</si>
  <si>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</si>
  <si>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</si>
  <si>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</si>
  <si>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</si>
  <si>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</si>
  <si>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</si>
  <si>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</si>
  <si>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</si>
  <si>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</si>
  <si>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</si>
  <si>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</si>
  <si>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</si>
  <si>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</si>
  <si>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</si>
  <si>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</si>
  <si>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</si>
  <si>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</si>
  <si>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</si>
  <si>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</si>
  <si>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</si>
  <si>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</si>
  <si>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</si>
  <si>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</si>
  <si>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</si>
  <si>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</si>
  <si>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</si>
  <si>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</si>
  <si>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</si>
  <si>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</si>
  <si>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</si>
  <si>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</si>
  <si>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</si>
  <si>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</si>
  <si>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</si>
  <si>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</si>
  <si>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</si>
  <si>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</si>
  <si>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</si>
  <si>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</si>
  <si>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</si>
  <si>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</si>
  <si>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</si>
  <si>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</si>
  <si>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</si>
  <si>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</si>
  <si>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</si>
  <si>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</si>
  <si>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</si>
  <si>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</si>
  <si>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</si>
  <si>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</si>
  <si>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</si>
  <si>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</si>
  <si>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</si>
  <si>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</si>
  <si>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</si>
  <si>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</si>
  <si>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</si>
  <si>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</si>
  <si>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</si>
  <si>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</si>
  <si>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</si>
  <si>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</si>
  <si>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</si>
  <si>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</si>
  <si>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</si>
  <si>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</si>
  <si>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</si>
  <si>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</si>
  <si>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</si>
  <si>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</si>
  <si>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</si>
  <si>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</si>
  <si>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</si>
  <si>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</si>
  <si>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</si>
  <si>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</si>
  <si>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</si>
  <si>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</si>
  <si>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</si>
  <si>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</si>
  <si>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</si>
  <si>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</si>
  <si>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</si>
  <si>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</si>
  <si>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</si>
  <si>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</si>
  <si>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</si>
  <si>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</si>
  <si>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</si>
  <si>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</si>
  <si>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</si>
  <si>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</si>
  <si>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</si>
  <si>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</si>
  <si>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</si>
  <si>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</si>
  <si>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</si>
  <si>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</si>
  <si>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</si>
  <si>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</si>
  <si>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</si>
  <si>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</si>
  <si>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</si>
  <si>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</si>
  <si>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</si>
  <si>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</si>
  <si>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</si>
  <si>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</si>
  <si>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</si>
  <si>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</si>
  <si>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</si>
  <si>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</si>
  <si>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</si>
  <si>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</si>
  <si>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</si>
  <si>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</si>
  <si>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</si>
  <si>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</si>
  <si>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</si>
  <si>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</si>
  <si>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</si>
  <si>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</si>
  <si>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</si>
  <si>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</si>
  <si>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</si>
  <si>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</si>
  <si>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</si>
  <si>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</si>
  <si>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</si>
  <si>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</si>
  <si>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</si>
  <si>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</si>
  <si>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</si>
  <si>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</si>
  <si>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</si>
  <si>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</si>
  <si>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</si>
  <si>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</si>
  <si>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</si>
  <si>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</si>
  <si>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</si>
  <si>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</si>
  <si>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</si>
  <si>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</si>
  <si>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</si>
  <si>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</si>
  <si>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</si>
  <si>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</si>
  <si>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</si>
  <si>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</si>
  <si>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</si>
  <si>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</si>
  <si>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</si>
  <si>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</si>
  <si>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</si>
  <si>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</si>
  <si>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</si>
  <si>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</si>
  <si>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</si>
  <si>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</si>
  <si>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</si>
  <si>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</si>
  <si>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</si>
  <si>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</si>
  <si>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</si>
  <si>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</si>
  <si>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</si>
  <si>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</si>
  <si>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</si>
  <si>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</si>
  <si>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</si>
  <si>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</si>
  <si>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</si>
  <si>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</si>
  <si>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</si>
  <si>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</si>
  <si>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</si>
  <si>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</si>
  <si>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</si>
  <si>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</si>
  <si>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</si>
  <si>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</si>
  <si>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</si>
  <si>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</si>
  <si>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</si>
  <si>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</si>
  <si>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</si>
  <si>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</si>
  <si>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</si>
  <si>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</si>
  <si>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</si>
  <si>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ERMA M.P.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</si>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</sst>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4946" applyFont="1"/>
    <xf numFmtId="0" fontId="184" fillId="0" borderId="0" xfId="4946" applyFont="1"/>
    <xf numFmtId="14" fontId="184" fillId="0" borderId="0" xfId="4946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Pasqyrat%20Financiare%20Erma%2020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Pasqyra e Pozicionit Financiar"/>
      <sheetName val="PASH-sipas natyres"/>
      <sheetName val="Pasqyra Cashflow-indirekte"/>
      <sheetName val="4-Pasq. e Levizjeve ne Kapital"/>
    </sheetNames>
    <sheetDataSet>
      <sheetData sheetId="0">
        <row r="9">
          <cell r="D9" t="str">
            <v>Carshove, ne afersi te rruges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83" t="s">
        <v>238</v>
      </c>
    </row>
    <row r="3" spans="1:6">
      <c r="A3" s="84" t="s">
        <v>267</v>
      </c>
    </row>
    <row r="4" spans="1:6">
      <c r="A4" s="85" t="str">
        <f>+[1]Kop.!D9</f>
        <v>Carshove, ne afersi te rruges</v>
      </c>
    </row>
    <row r="5" spans="1:6">
      <c r="A5" s="84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22368737</v>
      </c>
      <c r="D10" s="63">
        <v>18072826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-21328</v>
      </c>
      <c r="C19" s="51"/>
      <c r="D19" s="63"/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-2859972</v>
      </c>
      <c r="C22" s="51"/>
      <c r="D22" s="63">
        <v>-2843387</v>
      </c>
      <c r="E22" s="50"/>
      <c r="F22" s="42"/>
    </row>
    <row r="23" spans="1:6">
      <c r="A23" s="62" t="s">
        <v>245</v>
      </c>
      <c r="B23" s="63">
        <v>-463032</v>
      </c>
      <c r="C23" s="51"/>
      <c r="D23" s="63">
        <v>-460286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63">
        <v>-1518340</v>
      </c>
      <c r="C26" s="51"/>
      <c r="D26" s="63">
        <v>-1775192</v>
      </c>
      <c r="E26" s="50"/>
      <c r="F26" s="42"/>
    </row>
    <row r="27" spans="1:6">
      <c r="A27" s="45" t="s">
        <v>221</v>
      </c>
      <c r="B27" s="63">
        <v>-1228481</v>
      </c>
      <c r="C27" s="51"/>
      <c r="D27" s="63">
        <v>-1169102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-41</v>
      </c>
      <c r="C39" s="51"/>
      <c r="D39" s="63">
        <v>-1388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16277543</v>
      </c>
      <c r="C42" s="54"/>
      <c r="D42" s="53">
        <f>SUM(D9:D41)</f>
        <v>11823471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-2443037</v>
      </c>
      <c r="C44" s="51"/>
      <c r="D44" s="63">
        <v>-1781178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13834506</v>
      </c>
      <c r="C47" s="57"/>
      <c r="D47" s="66">
        <f>SUM(D42:D46)</f>
        <v>10042293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13834506</v>
      </c>
      <c r="C57" s="76"/>
      <c r="D57" s="75">
        <f>D47+D55</f>
        <v>10042293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2021-07-30T08:53:32Z</dcterms:modified>
</cp:coreProperties>
</file>